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755" tabRatio="753" activeTab="3"/>
  </bookViews>
  <sheets>
    <sheet name="Plan de trabajo" sheetId="12" r:id="rId1"/>
    <sheet name="Todos los productos" sheetId="14" r:id="rId2"/>
    <sheet name="Productos para TODAS las zonas" sheetId="8" r:id="rId3"/>
    <sheet name="Productos para Zona de CONTROL" sheetId="3" r:id="rId4"/>
    <sheet name="Productos zona de ERRADICACIÓN" sheetId="10" r:id="rId5"/>
  </sheets>
  <definedNames>
    <definedName name="_xlnm._FilterDatabase" localSheetId="2" hidden="1">'Productos para TODAS las zonas'!$A$2:$J$26</definedName>
    <definedName name="_xlnm._FilterDatabase" localSheetId="3" hidden="1">'Productos para Zona de CONTROL'!$A$4:$XFC$51</definedName>
    <definedName name="_xlnm._FilterDatabase" localSheetId="4" hidden="1">'Productos zona de ERRADICACIÓN'!$A$2:$J$17</definedName>
    <definedName name="_xlnm._FilterDatabase" localSheetId="1" hidden="1">'Todos los productos'!$A$1:$M$75</definedName>
  </definedNames>
  <calcPr calcId="144525"/>
</workbook>
</file>

<file path=xl/calcChain.xml><?xml version="1.0" encoding="utf-8"?>
<calcChain xmlns="http://schemas.openxmlformats.org/spreadsheetml/2006/main">
  <c r="H4" i="12"/>
  <c r="J3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I3" l="1"/>
  <c r="I4" l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</calcChain>
</file>

<file path=xl/sharedStrings.xml><?xml version="1.0" encoding="utf-8"?>
<sst xmlns="http://schemas.openxmlformats.org/spreadsheetml/2006/main" count="1403" uniqueCount="490">
  <si>
    <t>Fecha 1º tratamiento</t>
  </si>
  <si>
    <t>PRODUCTO</t>
  </si>
  <si>
    <t>LABORATORIO</t>
  </si>
  <si>
    <t>COMPOSICIÓN</t>
  </si>
  <si>
    <t>CERTIFICADO</t>
  </si>
  <si>
    <t>VÍA DE ADMINIST.</t>
  </si>
  <si>
    <t>PODER RESIDUAL ABSOLUTO</t>
  </si>
  <si>
    <t>PERIODO DE RESTRICCIÓN O RETIRADA</t>
  </si>
  <si>
    <t>% DE EFICACIA</t>
  </si>
  <si>
    <t>VER IMPRESOS</t>
  </si>
  <si>
    <t>Acatak</t>
  </si>
  <si>
    <t>Novartis</t>
  </si>
  <si>
    <t>Fluazurón 2,5%</t>
  </si>
  <si>
    <t>Pour  On</t>
  </si>
  <si>
    <t>41 días</t>
  </si>
  <si>
    <t>42 días</t>
  </si>
  <si>
    <t>No sacrificar animales para consumo humano hasta 6 semanas después del tratamiento. No administrar en animales productores de leche, ni en los 60 días previos al parto.</t>
  </si>
  <si>
    <t>Acatak Pour On</t>
  </si>
  <si>
    <t>Ariomectin 3.15%</t>
  </si>
  <si>
    <t>Ario-Q</t>
  </si>
  <si>
    <t>Ivermectina 3,15%</t>
  </si>
  <si>
    <t>Inyectable-subcutáneo</t>
  </si>
  <si>
    <t>90 días</t>
  </si>
  <si>
    <t>No sacrificar animales para consumo humano hasta 90 días después del último tratamiento. No administrar en animales productoras de leche, ni durante los anteriores 60 días al parto.</t>
  </si>
  <si>
    <t>Ariomectin 3,15%</t>
  </si>
  <si>
    <t>Bagomectina AD3E Forte</t>
  </si>
  <si>
    <t>Biogénesis / Bagó</t>
  </si>
  <si>
    <t>Ivermectina 1%</t>
  </si>
  <si>
    <t>01-002</t>
  </si>
  <si>
    <t>35 días</t>
  </si>
  <si>
    <t>Prefaena bovino: 35 dias.   No aplicar en animales en lactación cuando la leche se destine para consumo humano.</t>
  </si>
  <si>
    <t>Baymec Prolong</t>
  </si>
  <si>
    <t>Bayer Argentina</t>
  </si>
  <si>
    <t>Prefaena bovinos: 42 dias. Preordeñe: no utilizar en ganado lechero en lactación, cuya leche se destine a consumo humano.</t>
  </si>
  <si>
    <t>Bovifort</t>
  </si>
  <si>
    <t>Biogenesis SA</t>
  </si>
  <si>
    <t>49 días</t>
  </si>
  <si>
    <t>Prefaena bovinos: 49 dias.  No utilizar en animales en ordeñe cuya leche sea destinada a consumo humano o para su industrialización.</t>
  </si>
  <si>
    <t>Dectomax</t>
  </si>
  <si>
    <t>Pfizer</t>
  </si>
  <si>
    <t>Doramectina 1%</t>
  </si>
  <si>
    <t>50 días</t>
  </si>
  <si>
    <t>Prefaena bovinos: 50 dias. Prefaena ovinos: 35 dias. Preordeñe: 28 dias</t>
  </si>
  <si>
    <t>Fenomax LA</t>
  </si>
  <si>
    <t>Intervet Argentina SA</t>
  </si>
  <si>
    <t> 48 días</t>
  </si>
  <si>
    <t>No sacrificar animales para consumo humano hasta 48 días despues del último tratamiento. No administrar en vacas lecheras en producción para consumo humano, ni desde los 48 días previo al parto.</t>
  </si>
  <si>
    <t>Flok</t>
  </si>
  <si>
    <t>Biogénesis-Bagó</t>
  </si>
  <si>
    <t>Doramectina 1,1%</t>
  </si>
  <si>
    <t>13-043</t>
  </si>
  <si>
    <t>44 días</t>
  </si>
  <si>
    <t>No sacrificar animales bovinos y ovinos para consumo humano hasta 44 días después del último tratamiento. No administrar en vacas lecheras en producción.</t>
  </si>
  <si>
    <t>Flok Doramectina 1,10%</t>
  </si>
  <si>
    <t>Flok 3,15%</t>
  </si>
  <si>
    <t>Doramectina 3,15%</t>
  </si>
  <si>
    <t>13-108</t>
  </si>
  <si>
    <t>52 días</t>
  </si>
  <si>
    <t>No sacrificar animales bovinos y ovinos para consumo humano hasta 52 días después del último tratamiento. No administrar en vacas lecheras en producción.</t>
  </si>
  <si>
    <t>Forbox</t>
  </si>
  <si>
    <t>12-195</t>
  </si>
  <si>
    <t>Pour On</t>
  </si>
  <si>
    <t>18 días</t>
  </si>
  <si>
    <t>Entre el último tratamiento y la faena para consumo humano deben transcurrir 6 semanas. No sacrificar para consumo humano terneros menores de 10 meses de edad que están siendo amamantados por vacas tratadas. No administrar en vacas lecheras en producción.</t>
  </si>
  <si>
    <t>Nort SA</t>
  </si>
  <si>
    <t>10-007</t>
  </si>
  <si>
    <t>97 días</t>
  </si>
  <si>
    <t>No enviar animales a faena antes de transcurrido 97 días después del último tratamiento. No administrar en vacas lecheras en producción, ni durante los 60 días previos al parto.</t>
  </si>
  <si>
    <t>Ivernort 3,15%</t>
  </si>
  <si>
    <t>Iverton LA 3,50 Gold</t>
  </si>
  <si>
    <t>Agropharma</t>
  </si>
  <si>
    <t>Ivermectina 3,5%</t>
  </si>
  <si>
    <t>10-018</t>
  </si>
  <si>
    <t>94 días</t>
  </si>
  <si>
    <t>Prefaena bovinos: 94 días. Prefaena ovinos: 45 días. No utilizar en ovinos y bovinos en período de lactancia.</t>
  </si>
  <si>
    <t>Ivervet AD</t>
  </si>
  <si>
    <t>Vetanco SA</t>
  </si>
  <si>
    <t>05-020</t>
  </si>
  <si>
    <t>120 días</t>
  </si>
  <si>
    <t>Prefaena bovinos: 120 días. Prefaena ovinos: 60 días. No utilizar en bovinos y ovinos en período de lactancia.</t>
  </si>
  <si>
    <t>Ivomec Gold</t>
  </si>
  <si>
    <t>Merial</t>
  </si>
  <si>
    <t>122 días</t>
  </si>
  <si>
    <t>Prefaena bovinos: 122 dias. No tratar a vacas productoras de leche para consumo humano.</t>
  </si>
  <si>
    <t>Vermectin LA Premium</t>
  </si>
  <si>
    <t>Over</t>
  </si>
  <si>
    <t>65 días</t>
  </si>
  <si>
    <t>Prefaena: 65 dias. Leche: no tratar vacas productoras de leche para consumo humano, ni tampoco dentro de los 60 dias anteriores al parto.</t>
  </si>
  <si>
    <t>GARRAPATICIDAS DE INMERSIÓN - AUTORIZADOS PARA TODAS LAS ZONAS</t>
  </si>
  <si>
    <t>CERTIFICADO Nº</t>
  </si>
  <si>
    <t>OBSERVACIONES</t>
  </si>
  <si>
    <t>Amitraz MIVET</t>
  </si>
  <si>
    <t>Mivet</t>
  </si>
  <si>
    <t>Amitraz 12,5%</t>
  </si>
  <si>
    <t>07-193 (Extensión de Certificado de CIAMITRAZ)</t>
  </si>
  <si>
    <t>Prefaena: 14 dias. Preordeñe: 24 hs posteriores al último baño.</t>
  </si>
  <si>
    <t>Extensión de Certificado de CIAMITRAZ</t>
  </si>
  <si>
    <t>Amitraz Mivet</t>
  </si>
  <si>
    <t>Amitrazin Plus</t>
  </si>
  <si>
    <t>Aviar SA</t>
  </si>
  <si>
    <t>11-164</t>
  </si>
  <si>
    <t>Recomendado para terneros mayores a 3 meses</t>
  </si>
  <si>
    <t>Aspersin</t>
  </si>
  <si>
    <t>Biogénesis - Bagó</t>
  </si>
  <si>
    <t>Cipermetrina 20%</t>
  </si>
  <si>
    <t>Baño Inmersión</t>
  </si>
  <si>
    <t>Prefaena: 21 días posteriores al último tratamiento.</t>
  </si>
  <si>
    <t>No administrar a hembras en lactancia cuya leche se destine a consumo humano y/o industrialización. No bañar hembras en estado avanzado de preñez.</t>
  </si>
  <si>
    <t>Atrafix</t>
  </si>
  <si>
    <t>Amitraz 25%</t>
  </si>
  <si>
    <t>05-161</t>
  </si>
  <si>
    <t>Prefaena: 14 días. Preordeñe: dos ordeñes posteriores al último baño.</t>
  </si>
  <si>
    <t>Atrafix 25%</t>
  </si>
  <si>
    <t>AZADIENO PLUS</t>
  </si>
  <si>
    <t>MERIAL</t>
  </si>
  <si>
    <t>AMITRAZ 12,5%</t>
  </si>
  <si>
    <t>1633 (Extensión de Certif. del DERRIBANTE INMERSIÓN)</t>
  </si>
  <si>
    <t>Entre el último tratamiento y el sacrificio de animales para consumo humano deben trascurrir 14 días y 2 días en animales en ordeñe.</t>
  </si>
  <si>
    <t>Azadieno Plus</t>
  </si>
  <si>
    <t>Bayticol</t>
  </si>
  <si>
    <t>Bayer Argentina SA</t>
  </si>
  <si>
    <t>Flumetrina 6%</t>
  </si>
  <si>
    <t>Prefaena: 24 horas</t>
  </si>
  <si>
    <t>Bombard</t>
  </si>
  <si>
    <t>Fort Dodge</t>
  </si>
  <si>
    <t>1633 (Extensión del Certif. del Derribante Inmersión)</t>
  </si>
  <si>
    <t>Prefaena: 14 dias. Preordeñe: 2 dias.</t>
  </si>
  <si>
    <t>Entre el último tratamiento y el sacrificio de animales para consumo humano deben transcurrir 14 días y 2 días en animales en ordeñe.</t>
  </si>
  <si>
    <t>Bovitraz</t>
  </si>
  <si>
    <t>Prefaena: 14 dias. Preordeñe: dos ordeñes posteriores al último baño.</t>
  </si>
  <si>
    <t>Bovitraz 25</t>
  </si>
  <si>
    <t>Bayer</t>
  </si>
  <si>
    <t>05-161 (Extensión de Certificado Atrafix)</t>
  </si>
  <si>
    <t>Butox Garrapaticida Bovino</t>
  </si>
  <si>
    <t>Intervet Argentina S.A.</t>
  </si>
  <si>
    <t>Deltametrina 3%</t>
  </si>
  <si>
    <t>Prefaena: 3 dias.</t>
  </si>
  <si>
    <t>Butox</t>
  </si>
  <si>
    <t>Ciamitraz</t>
  </si>
  <si>
    <t>CIAGRO SA</t>
  </si>
  <si>
    <t>07-193</t>
  </si>
  <si>
    <t>Prefaena: 14 dias. Preordeñe: 24 hs posteriores al último baño.</t>
  </si>
  <si>
    <t>Cipersin</t>
  </si>
  <si>
    <t>Biogenesis S.A.</t>
  </si>
  <si>
    <t>Derribante Inmersión</t>
  </si>
  <si>
    <t>ACA</t>
  </si>
  <si>
    <t>Prefaena: 14 dias.</t>
  </si>
  <si>
    <t>Galisan Baño 12,5</t>
  </si>
  <si>
    <t>Instituto Rosenbusch S.A.</t>
  </si>
  <si>
    <t>Aprobado</t>
  </si>
  <si>
    <t>Garramix</t>
  </si>
  <si>
    <t>Prefaena: 14 días. Preordeñe: 2 días</t>
  </si>
  <si>
    <t>Garrathion Max</t>
  </si>
  <si>
    <t>15-104</t>
  </si>
  <si>
    <t>Prefaena: 30 días.</t>
  </si>
  <si>
    <t>No destinar animales a faena hasta 30 días después del último tratamiento. No administrar en animales productores de leche para consumo humano.</t>
  </si>
  <si>
    <t>Mixan Garrapaticida</t>
  </si>
  <si>
    <t>AGRO 2000 SA</t>
  </si>
  <si>
    <t>Cipermetrina 10% Etión 40%</t>
  </si>
  <si>
    <t>02-176</t>
  </si>
  <si>
    <t>Prefaena: 15 dias. Preordeñe: 4 dias.</t>
  </si>
  <si>
    <t>Mixan</t>
  </si>
  <si>
    <t>Overtraz</t>
  </si>
  <si>
    <t>OVER</t>
  </si>
  <si>
    <t>07-067</t>
  </si>
  <si>
    <t>Prefaena: 14 dias. Preordeñe: 24 horas.</t>
  </si>
  <si>
    <t>Pharmatick 250</t>
  </si>
  <si>
    <t>PHARMA-AGRO SA</t>
  </si>
  <si>
    <t>04-103</t>
  </si>
  <si>
    <t>Pharmatick</t>
  </si>
  <si>
    <t>Pohja-Mix</t>
  </si>
  <si>
    <t>Vetue</t>
  </si>
  <si>
    <t>02-176 (Extensión de Certificado Mixan Garrapaticida)</t>
  </si>
  <si>
    <t>Pohja Mix</t>
  </si>
  <si>
    <t>Taktic PM 50</t>
  </si>
  <si>
    <t>Amitraz 50%</t>
  </si>
  <si>
    <t>10-112</t>
  </si>
  <si>
    <t>Prefaena: 1 dia. Preordeñe: 2 dias.</t>
  </si>
  <si>
    <t>Taktic</t>
  </si>
  <si>
    <t>03-189</t>
  </si>
  <si>
    <t>Prefaena: 2 dias. Preordeñe: 0 dias.</t>
  </si>
  <si>
    <t>Triatix Plus</t>
  </si>
  <si>
    <t>No aplicar durante los dos primeros ordeñes en animales en lactación cuando la leche se destine para consumo humano y/o industrialización.</t>
  </si>
  <si>
    <t>Ultimate garrapaticida</t>
  </si>
  <si>
    <t>Alfametrina 5%</t>
  </si>
  <si>
    <t>15 días.</t>
  </si>
  <si>
    <t>Ultimate</t>
  </si>
  <si>
    <t>COMPOSICIÓN-FORMULACIÓN</t>
  </si>
  <si>
    <t>Cipermetrina 20% Clorpirifos 50%</t>
  </si>
  <si>
    <t>Intervet Argentina S.A. o MSD</t>
  </si>
  <si>
    <t>Schering Plough SA</t>
  </si>
  <si>
    <t>GARRAPATICIDAS AUTORIZADOS PARA USO EN ZONAS DE CONTROL (ZONA SUCIA)</t>
  </si>
  <si>
    <t>Ariometcin 3.15</t>
  </si>
  <si>
    <t>ATRAFIX FC POUR-ON</t>
  </si>
  <si>
    <t>VETANCO</t>
  </si>
  <si>
    <t>FLUARZURON 2,5 % CIPERMETRINA 5 %</t>
  </si>
  <si>
    <t>15-056</t>
  </si>
  <si>
    <t>POUR ON</t>
  </si>
  <si>
    <t>45 DÍAS</t>
  </si>
  <si>
    <t>No sacrificar animales para consumo humano hasta 45 días despues del último tratamiento. No administrar en vacas lecheras en producción.</t>
  </si>
  <si>
    <t>Atrafix Fc</t>
  </si>
  <si>
    <t>AVOTAN GOLD</t>
  </si>
  <si>
    <t>MSD - INTERVET ARGENTINA S.A.</t>
  </si>
  <si>
    <t>FLUARZURON 2,5 % ABAMECTINA 1 %</t>
  </si>
  <si>
    <t>16-073</t>
  </si>
  <si>
    <t>Avotan Gold</t>
  </si>
  <si>
    <t>Subcutánea</t>
  </si>
  <si>
    <t>Prefaena bovino: 35 días.   No aplicar en animales en lactación cuando la leche se destine para consumo humano.</t>
  </si>
  <si>
    <t>Bagomectina LA 3,15% AD3E</t>
  </si>
  <si>
    <t>Biogenesis / Bago</t>
  </si>
  <si>
    <t>08-033</t>
  </si>
  <si>
    <t>No utilizar en bovinos lecheros cuando la leche se destine a consumo humano. Dosis mayores a 10 ml dividirlas en dos puntos.</t>
  </si>
  <si>
    <t>Bagomectina Star</t>
  </si>
  <si>
    <t>15-085</t>
  </si>
  <si>
    <t>Inyectable - Subcutáneo</t>
  </si>
  <si>
    <t>No sacrificar animales para consumo humano hasta haber transcurrido 56 días después del último tratamiento. No administrar a hembras en lactancia cuya leche se destine a consumo humano y/o industrialización..</t>
  </si>
  <si>
    <t>Baymec 3,15%</t>
  </si>
  <si>
    <t>05-020 (Extensión de certificado de Ivervet AD)</t>
  </si>
  <si>
    <t>No utilizar en vacas lecheras en producción.</t>
  </si>
  <si>
    <t>Prefaena bovinos: 42 días. Preordeñe: no utilizar en ganado lechero en lactación, cuya leche se destine a consumo humano.</t>
  </si>
  <si>
    <t>Bayticol pour on 1%</t>
  </si>
  <si>
    <t>Flumetrina  1%</t>
  </si>
  <si>
    <t>Bayticol Pour-on</t>
  </si>
  <si>
    <t>Biomeq + 3,5</t>
  </si>
  <si>
    <t>Biochemiq SA</t>
  </si>
  <si>
    <t>Inyectable</t>
  </si>
  <si>
    <t>No administrar en bovinos cuya leche se destina a consumo humano. No enviar la carne de los animales tratados a consumo humano hasta transcurridos 112 días corridos desde la última aplicación del producto.</t>
  </si>
  <si>
    <t>Biomeq + 3.5</t>
  </si>
  <si>
    <t>Prefaena bovinos: 49 días.  No utilizar en animales en ordeñe cuya leche sea destinada a consumo humano o para su industrialización.</t>
  </si>
  <si>
    <t>Butox Pour-on 100</t>
  </si>
  <si>
    <t>Deltametrina 1%</t>
  </si>
  <si>
    <t>No hay restricciones  para el uso de la carne y/o leche de los animales tratados.</t>
  </si>
  <si>
    <t>Butox Pour On</t>
  </si>
  <si>
    <t>Bytec 3,15</t>
  </si>
  <si>
    <t>Tecnofarm</t>
  </si>
  <si>
    <t>09-022 (Extensión de Certificado de MELTRA ENDECTOCIDA 3,15%)</t>
  </si>
  <si>
    <t>Prefaena bovinos: 100 días. Prefaena ovinos: 27 días. Preordeñe: no administrar a vacas productoras de leche para consumo humano.</t>
  </si>
  <si>
    <t>Bytec 3.15</t>
  </si>
  <si>
    <t>Prefaena bovinos: 50 días. Prefaena ovinos: 35 días. Preordeñe: 28 días</t>
  </si>
  <si>
    <t>Derribante Ixo Po</t>
  </si>
  <si>
    <t>Aca</t>
  </si>
  <si>
    <t>Fluarzurón 2,5%</t>
  </si>
  <si>
    <t>14-008 (Extensión de certificado de Ecto Tak)</t>
  </si>
  <si>
    <t>Prefaena: 54 días. No administrar en vacas lecheras.</t>
  </si>
  <si>
    <t>Doramectina Vasa</t>
  </si>
  <si>
    <t>Vasa</t>
  </si>
  <si>
    <t>14-110 (Extensión del Certificado de DRM 1%)</t>
  </si>
  <si>
    <t>Inyectable - subcutáneo</t>
  </si>
  <si>
    <t>Prefaena: Bovinos 35 días y Ovinos 33 días. NO utilizar en vacas en lactación cuya leche se destine a consumo humano o a industrialización. En Ovinos NO administrar durante el periodo de lactancia ni tampoco dentro de los 60 días previos al parto.</t>
  </si>
  <si>
    <t>Dorandex</t>
  </si>
  <si>
    <t>DRM 1%</t>
  </si>
  <si>
    <t>Zoovet</t>
  </si>
  <si>
    <t>14-110</t>
  </si>
  <si>
    <t>Ecto Tak</t>
  </si>
  <si>
    <t>Lab. Zoovet</t>
  </si>
  <si>
    <t>14-008</t>
  </si>
  <si>
    <t>Pour on</t>
  </si>
  <si>
    <t>Prefaena: 54 días. No administrar en vacas lecheras</t>
  </si>
  <si>
    <t>Ectoline</t>
  </si>
  <si>
    <t>Merial Argentina S.A.</t>
  </si>
  <si>
    <t>Fipronil 1%</t>
  </si>
  <si>
    <t>Prefaena: 100 días. Exclusivo para bovinos de carne.</t>
  </si>
  <si>
    <t>Prefaena: 100 días. Exclusivo para bovinos de carne. No utilizar en otras especies animales.</t>
  </si>
  <si>
    <t>Endection 3,15%</t>
  </si>
  <si>
    <t>08-224 (Extensión de Certificado de ENDECTOSAN)</t>
  </si>
  <si>
    <t>Prefaena: 110 días.</t>
  </si>
  <si>
    <t>Prefaena: 110 días. Preordeñe: No aplicar en vacas de ordeñe cuando la leche se destine a consumo humano.</t>
  </si>
  <si>
    <t>Endection CP</t>
  </si>
  <si>
    <t>Productos veterinarios</t>
  </si>
  <si>
    <t>03-293</t>
  </si>
  <si>
    <t>Prefaena: 50 días</t>
  </si>
  <si>
    <t>Prefaena: 50 días.  No administrar en vacas lecheras en producción, ni dentro de los 28 días antes del parto cuando la leche sea destinada a consumo humano..</t>
  </si>
  <si>
    <t>ENDECTOMICIN ADE 4%</t>
  </si>
  <si>
    <t>LAB. ZOOVET</t>
  </si>
  <si>
    <t>IVERMECTINA 4%</t>
  </si>
  <si>
    <t>14-111</t>
  </si>
  <si>
    <t>INYECTABLE</t>
  </si>
  <si>
    <t>Prefaena. BOVINOS: 54 dias - OVINOS: 33 DÍAS.</t>
  </si>
  <si>
    <t>BOVINOS: No sacrificar animales para consumo humano hasta 54 días despues del último tratamiento. No administrar en vacas lecheras en producción para consumo humano. OVINOS: No sacrificar animales para consumo humano hasta 33 días despues del último tratamiento. No administrar durante el periodo de lactancia, ni tampoco dentro de los 60 días anteriores al parto.</t>
  </si>
  <si>
    <t>Endectosan</t>
  </si>
  <si>
    <t>Instituto Rosenbusch</t>
  </si>
  <si>
    <t>08-224</t>
  </si>
  <si>
    <t>Prefaena: 110 días. Preordeñe: no aplicar en vacas de ordeñe cuya leche vaya a consumo alimentario humano.</t>
  </si>
  <si>
    <t>FENOMAX PLUS 3,5% LA</t>
  </si>
  <si>
    <t>IVERMECTINA 2,25% - ABAMECTINA 1,25%</t>
  </si>
  <si>
    <t>16-075</t>
  </si>
  <si>
    <t>INYECTABLE - SUBCUTANEO</t>
  </si>
  <si>
    <t>Prefaena. BOVINOS: 150 dias - OVINOS: 70 DÍAS.</t>
  </si>
  <si>
    <t>BOVINOS: No sacrificar animales para consumo humano hasta 150 días despues del último tratamiento. No administrar en vacas lecheras en producción para consumo humano. No administrar en terneros menores de 16 semanas o con menos de 120 kg. OVINOS: No sacrificar animales para consumo humano hasta 70 días despues del último tratamiento.</t>
  </si>
  <si>
    <t>Fenomax plus</t>
  </si>
  <si>
    <t>Flok Doramectina 3,15%</t>
  </si>
  <si>
    <t>Inandex 3,15 MAX ACA</t>
  </si>
  <si>
    <t>05-147 (Extensión de certificado de Promectina Plus 3,15)</t>
  </si>
  <si>
    <t>Inyectable - Subcutánea</t>
  </si>
  <si>
    <t>Prefaena bovinos: 50 días. Prefaena ovinos: 30 días.</t>
  </si>
  <si>
    <t>Prefaena bovinos: 50 días. Prefaena ovinos: 30 días. No administrar a bovinos ni ovinos cuya leche se destine a consumo humano. No usar en ganado lechero en lactación, ni 50 días antes del parto.</t>
  </si>
  <si>
    <t>Inandex 3,15</t>
  </si>
  <si>
    <t>Iver 100 D</t>
  </si>
  <si>
    <t>PHARMAVET</t>
  </si>
  <si>
    <t>01-118</t>
  </si>
  <si>
    <t>Prefaena: 50 días. Preordeñe: No administrar en vacas en producción láctea</t>
  </si>
  <si>
    <t>Iver 3,15% D</t>
  </si>
  <si>
    <t>Pharmavet</t>
  </si>
  <si>
    <t>07-041</t>
  </si>
  <si>
    <t>NORT SA</t>
  </si>
  <si>
    <t>Prefaena: 97 días</t>
  </si>
  <si>
    <t>Iverton LA 1,25%</t>
  </si>
  <si>
    <t>Farmagrup SA</t>
  </si>
  <si>
    <t>Ivermectina 1,25%</t>
  </si>
  <si>
    <t>07-251</t>
  </si>
  <si>
    <t>Cerdos prefaena: 28 días. Bovino prefaena: 35 días.</t>
  </si>
  <si>
    <t>Cerdos prefaena: 28 días. Bovino prefaena: 35 días. Preordeñe: No administrar a vacas en ordeñe. No administrar 28 días preparto.</t>
  </si>
  <si>
    <t>Iverton LA 3.50</t>
  </si>
  <si>
    <t>Prefaena bovinos:94 días. Prefaena ovinos: 45 días.</t>
  </si>
  <si>
    <t>Prefaena bovinos: 94 días. Prefaena ovinos: 45 días. No utilizar  ovinos y bovinos en período de lactancia.</t>
  </si>
  <si>
    <t>Ivogen LA</t>
  </si>
  <si>
    <t>Laboratorio Generar</t>
  </si>
  <si>
    <t>Extensión de  certificado de Productos Veterinarios S.A.</t>
  </si>
  <si>
    <t>Prefaena bovinos:50 días. Prefaena porcinos: 28 días.</t>
  </si>
  <si>
    <t>Prefaena bovinos: 50 días. Prefaena porcinos: 28 días. Preordeñe: No administrar en vacas lecheras en producción, ni dentro de los 28 días antes del parto cuando la leche se destine a consumo humano.</t>
  </si>
  <si>
    <t>122 días.</t>
  </si>
  <si>
    <t>Prefaena bovinos: 122 días. No tratar a vacas productoras de leche para consumo humano.</t>
  </si>
  <si>
    <t>Megamectin 3,15%</t>
  </si>
  <si>
    <t>Prefaena bovinos: 120 días. Prefaena ovinos: 60 días.</t>
  </si>
  <si>
    <t>Prefaena bovinos: 120 días. Prefaena ovinos: 60 días. No utilizar en vacas ni ovejas lecheras en producción</t>
  </si>
  <si>
    <t>Megamectin 3,5%</t>
  </si>
  <si>
    <t>ivermectina 3,5%</t>
  </si>
  <si>
    <t>04-284</t>
  </si>
  <si>
    <t>Prefaena bovinos: 4 meses.</t>
  </si>
  <si>
    <t>Prefaena bovinos: 4 meses. No utilizar en bovinos en período de lactancia. No administrar en vacas lecheras en produccion.</t>
  </si>
  <si>
    <t>Meltra Endectocida 3,15%</t>
  </si>
  <si>
    <t>BROUWER SA</t>
  </si>
  <si>
    <t>09-022</t>
  </si>
  <si>
    <t>Prefaena bovinos: 100 días. Prefaena ovinos: 27 días.</t>
  </si>
  <si>
    <t>Necaverm</t>
  </si>
  <si>
    <t>Abamectina 1,13%</t>
  </si>
  <si>
    <t>Prefaena bovinos: 60 días. Prefaena cerdos y ovinos: 75 días.</t>
  </si>
  <si>
    <t>Prefaena bovinos: 60 días. Prefaena cerdos y ovinos: 75 días. Preordeñe: no tratar vacas y ovejas en ordeñe.</t>
  </si>
  <si>
    <t>Promectina Plus 3,15%</t>
  </si>
  <si>
    <t>Proagro SA</t>
  </si>
  <si>
    <t>05-147</t>
  </si>
  <si>
    <t>No administrar a bovinos ni ovinos cuya leche se destine a consumo humano. No usar en ganado lechero en lactación, ni 50 días antes del parto.</t>
  </si>
  <si>
    <t>Tresquince</t>
  </si>
  <si>
    <t>Leon Pharma</t>
  </si>
  <si>
    <t>Prefaena: 90 días.</t>
  </si>
  <si>
    <t>No administrar en animales productores de leche ni en los últimos 60 días preparto.</t>
  </si>
  <si>
    <t>Vermectin LA Premiun</t>
  </si>
  <si>
    <t>65 días.</t>
  </si>
  <si>
    <t>Prefaena: 65 días. Leche: no tratar vacas productoras de leche para consumo humano, ni tampoco dentro de los 60 días anteriores al parto.</t>
  </si>
  <si>
    <t>Vetanco</t>
  </si>
  <si>
    <t>ULTRAMECTIN ADE 4%</t>
  </si>
  <si>
    <t>PRODUCTOS AGROGANADEROS SRL</t>
  </si>
  <si>
    <t>14-111 (Extensión de Certificado del ENDECTOMICIN ADE 4%)</t>
  </si>
  <si>
    <t>Prefaena: 35 días</t>
  </si>
  <si>
    <t>11-018 (Ext. Certif. Ariomectin)</t>
  </si>
  <si>
    <t>Pre-faena: 42 días</t>
  </si>
  <si>
    <t>Prefaena: 14 dÍas. Preordeñe: 2 dias.</t>
  </si>
  <si>
    <t>Prefaena: 2 dÍas. Preordeñe: 2 dias.</t>
  </si>
  <si>
    <t>Sin restricciones</t>
  </si>
  <si>
    <t>http://www.senasa.gov.ar/search/node/garrapaticidas%20aprobados</t>
  </si>
  <si>
    <t>Endection</t>
  </si>
  <si>
    <t>Ultramectin</t>
  </si>
  <si>
    <t xml:space="preserve">
 Endectomicin
 </t>
  </si>
  <si>
    <t>Endectosan L.A.</t>
  </si>
  <si>
    <t>GARRAPATICIDAS APROBADOS PARA SU USO EN ZONAS DE ERRADICACION</t>
  </si>
  <si>
    <t>PODER RESIDUAL ABSOLUTO en DÍAS</t>
  </si>
  <si>
    <t>Nº de Tratamiento</t>
  </si>
  <si>
    <t>Fecha del tratamiento</t>
  </si>
  <si>
    <t>Dias transcurridos desde último tto.</t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</si>
  <si>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42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60 días</t>
    </r>
  </si>
  <si>
    <r>
      <t xml:space="preserve">No sacrificar animales para consumo humano hasta 6 semanas después del tratamiento. No administrar en animales productores de leche, </t>
    </r>
    <r>
      <rPr>
        <sz val="11"/>
        <color rgb="FFFF0000"/>
        <rFont val="Calibri"/>
        <family val="2"/>
        <scheme val="minor"/>
      </rPr>
      <t>ni en los 60 días previos al parto.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</si>
  <si>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90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</t>
    </r>
  </si>
  <si>
    <r>
      <t xml:space="preserve">No sacrificar animales para consumo humano hasta 90 días después del último tratamiento. No administrar en animales productoras de leche, </t>
    </r>
    <r>
      <rPr>
        <sz val="11"/>
        <color rgb="FFFF0000"/>
        <rFont val="Calibri"/>
        <family val="2"/>
        <scheme val="minor"/>
      </rPr>
      <t>ni durante los anteriores 60 días al parto.</t>
    </r>
  </si>
  <si>
    <r>
      <t xml:space="preserve">No sacrificar animales para consumo humano hasta 54 días despues del último tratamiento. No administrar en vacas lecheras en producción. </t>
    </r>
    <r>
      <rPr>
        <b/>
        <sz val="11"/>
        <color rgb="FFFF0000"/>
        <rFont val="Calibri"/>
        <family val="2"/>
        <scheme val="minor"/>
      </rPr>
      <t>No aplicar en terneros menores de 4 meses de edad.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</si>
  <si>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45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</si>
  <si>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54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</si>
  <si>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35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</si>
  <si>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50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</si>
  <si>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56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</si>
  <si>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120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</si>
  <si>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42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</si>
  <si>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24 horas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</si>
  <si>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112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</si>
  <si>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49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</si>
  <si>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t>SIN restricciones</t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</si>
  <si>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100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</si>
  <si>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50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28 días.</t>
    </r>
  </si>
  <si>
    <r>
      <rPr>
        <b/>
        <sz val="11"/>
        <color rgb="FF000000"/>
        <rFont val="Calibri"/>
        <family val="2"/>
        <scheme val="minor"/>
      </rPr>
      <t>Faena:</t>
    </r>
    <r>
      <rPr>
        <sz val="11"/>
        <color rgb="FF000000"/>
        <rFont val="Calibri"/>
        <family val="2"/>
        <scheme val="minor"/>
      </rPr>
      <t xml:space="preserve"> 54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</si>
  <si>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28 días.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</si>
  <si>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24 horas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</si>
  <si>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45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adminstrar.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</si>
  <si>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35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</si>
  <si>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Prefaena: </t>
    </r>
    <r>
      <rPr>
        <sz val="11"/>
        <color rgb="FF000000"/>
        <rFont val="Calibri"/>
        <family val="2"/>
        <scheme val="minor"/>
      </rPr>
      <t>35 días.</t>
    </r>
    <r>
      <rPr>
        <b/>
        <sz val="11"/>
        <color rgb="FF000000"/>
        <rFont val="Calibri"/>
        <family val="2"/>
        <scheme val="minor"/>
      </rPr>
      <t xml:space="preserve"> Leche: </t>
    </r>
    <r>
      <rPr>
        <sz val="11"/>
        <color rgb="FF000000"/>
        <rFont val="Calibri"/>
        <family val="2"/>
        <scheme val="minor"/>
      </rPr>
      <t>NO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</si>
  <si>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</si>
  <si>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49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</si>
  <si>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112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</si>
  <si>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</si>
  <si>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120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</si>
  <si>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56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</si>
  <si>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50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</si>
  <si>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</si>
  <si>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90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</si>
  <si>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54 días. </t>
    </r>
    <r>
      <rPr>
        <b/>
        <sz val="11"/>
        <color rgb="FF000000"/>
        <rFont val="Calibri"/>
        <family val="2"/>
        <scheme val="minor"/>
      </rPr>
      <t>Leche</t>
    </r>
    <r>
      <rPr>
        <sz val="11"/>
        <color rgb="FF000000"/>
        <rFont val="Calibri"/>
        <family val="2"/>
        <scheme val="minor"/>
      </rPr>
      <t>: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</si>
  <si>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100 días. </t>
    </r>
    <r>
      <rPr>
        <b/>
        <sz val="11"/>
        <color rgb="FFFF0000"/>
        <rFont val="Calibri"/>
        <family val="2"/>
        <scheme val="minor"/>
      </rPr>
      <t>Exclusivo para bovinos de carne.</t>
    </r>
  </si>
  <si>
    <r>
      <t xml:space="preserve">Prefaena: 100 días. Exclusivo para bovinos de carne. </t>
    </r>
    <r>
      <rPr>
        <b/>
        <sz val="11"/>
        <color rgb="FFFF0000"/>
        <rFont val="Calibri"/>
        <family val="2"/>
        <scheme val="minor"/>
      </rPr>
      <t>No utilizar en otras especies animales.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</si>
  <si>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110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</si>
  <si>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</si>
  <si>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Prefaena: 50 días.  </t>
    </r>
    <r>
      <rPr>
        <b/>
        <sz val="11"/>
        <color rgb="FFFF0000"/>
        <rFont val="Calibri"/>
        <family val="2"/>
        <scheme val="minor"/>
      </rPr>
      <t>No administrar en vacas lecheras en producción, ni dentro de los 28 días antes del parto cuando la leche sea destinada a consumo humano..</t>
    </r>
  </si>
  <si>
    <r>
      <t xml:space="preserve">BOVINOS: No sacrificar animales para consumo humano hasta 54 días despues del último tratamiento. No administrar en vacas lecheras en producción para consumo humano. OVINOS: No sacrificar animales para consumo humano hasta 33 días despues del último tratamiento. </t>
    </r>
    <r>
      <rPr>
        <b/>
        <sz val="11"/>
        <color rgb="FFFF0000"/>
        <rFont val="Calibri"/>
        <family val="2"/>
        <scheme val="minor"/>
      </rPr>
      <t>No administrar durante el periodo de lactancia, ni tampoco dentro de los 60 días anteriores al parto.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</si>
  <si>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54 dias.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</si>
  <si>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sz val="11"/>
        <color rgb="FFFF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110 días. 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</si>
  <si>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BOVINOS: No sacrificar animales para consumo humano hasta 150 días despues del último tratamiento. No administrar en vacas lecheras en producción para consumo humano. </t>
    </r>
    <r>
      <rPr>
        <b/>
        <sz val="11"/>
        <color rgb="FFFF0000"/>
        <rFont val="Calibri"/>
        <family val="2"/>
        <scheme val="minor"/>
      </rPr>
      <t>No administrar en terneros menores de 16 semanas o con menos de 120</t>
    </r>
    <r>
      <rPr>
        <sz val="11"/>
        <color rgb="FF000000"/>
        <rFont val="Calibri"/>
        <family val="2"/>
        <scheme val="minor"/>
      </rPr>
      <t xml:space="preserve"> kg. OVINOS: No sacrificar animales para consumo humano hasta 70 días despues del último tratamiento.</t>
    </r>
  </si>
  <si>
    <r>
      <rPr>
        <b/>
        <sz val="11"/>
        <color rgb="FF000000"/>
        <rFont val="Calibri"/>
        <family val="2"/>
        <scheme val="minor"/>
      </rPr>
      <t>Prefaena.</t>
    </r>
    <r>
      <rPr>
        <sz val="11"/>
        <color rgb="FF000000"/>
        <rFont val="Calibri"/>
        <family val="2"/>
        <scheme val="minor"/>
      </rPr>
      <t xml:space="preserve"> BOVINOS: 150 dias.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</si>
  <si>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</si>
  <si>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</si>
  <si>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</t>
    </r>
    <r>
      <rPr>
        <sz val="11"/>
        <color rgb="FF000000"/>
        <rFont val="Calibri"/>
        <family val="2"/>
        <scheme val="minor"/>
      </rPr>
      <t xml:space="preserve">: 42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</si>
  <si>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Entre el último tratamiento y la faena para consumo humano deben transcurrir 6 semanas. </t>
    </r>
    <r>
      <rPr>
        <b/>
        <sz val="11"/>
        <color rgb="FFFF0000"/>
        <rFont val="Calibri"/>
        <family val="2"/>
        <scheme val="minor"/>
      </rPr>
      <t>No sacrificar para consumo humano terneros menores de 10 meses de edad que están siendo amamantados por vacas tratadas</t>
    </r>
    <r>
      <rPr>
        <sz val="11"/>
        <color rgb="FF000000"/>
        <rFont val="Calibri"/>
        <family val="2"/>
        <scheme val="minor"/>
      </rPr>
      <t>. No administrar en vacas lecheras en producción.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</si>
  <si>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50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utizar:</t>
    </r>
  </si>
  <si>
    <r>
      <t>Prefaena bovinos: 50 días. Prefaena ovinos: 30 días. No administrar a bovinos ni ovinos cuya leche se destine a consumo humano. </t>
    </r>
    <r>
      <rPr>
        <b/>
        <sz val="11"/>
        <color rgb="FFFF0000"/>
        <rFont val="Calibri"/>
        <family val="2"/>
        <scheme val="minor"/>
      </rPr>
      <t>No usar en ganado lechero en lactación, ni 50 días antes del parto.</t>
    </r>
  </si>
  <si>
    <r>
      <t xml:space="preserve"> </t>
    </r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35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</si>
  <si>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Cerdos prefaena: 28 días. Bovino prefaena: 35 días. Preordeñe: No administrar a vacas en ordeñe. </t>
    </r>
    <r>
      <rPr>
        <b/>
        <sz val="11"/>
        <color rgb="FFFF0000"/>
        <rFont val="Calibri"/>
        <family val="2"/>
        <scheme val="minor"/>
      </rPr>
      <t>No administrar 28 días preparto.</t>
    </r>
  </si>
  <si>
    <t>ZONA</t>
  </si>
  <si>
    <t>CONTROL</t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</si>
  <si>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94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</si>
  <si>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Prefaena bovinos: 50 días. Prefaena porcinos: 28 días. Preordeñe: </t>
    </r>
    <r>
      <rPr>
        <b/>
        <sz val="11"/>
        <color rgb="FFFF0000"/>
        <rFont val="Calibri"/>
        <family val="2"/>
        <scheme val="minor"/>
      </rPr>
      <t>No administrar en vacas lecheras en producción, ni dentro de los 28 días antes del parto cuando la leche se destine a consumo humano.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</si>
  <si>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122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</si>
  <si>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Prefaena bovinos: 4 meses. </t>
    </r>
    <r>
      <rPr>
        <b/>
        <sz val="11"/>
        <color rgb="FFFF0000"/>
        <rFont val="Calibri"/>
        <family val="2"/>
        <scheme val="minor"/>
      </rPr>
      <t xml:space="preserve">No utilizar en bovinos en período de lactancia. </t>
    </r>
    <r>
      <rPr>
        <sz val="11"/>
        <color rgb="FF000000"/>
        <rFont val="Calibri"/>
        <family val="2"/>
        <scheme val="minor"/>
      </rPr>
      <t>No administrar en vacas lecheras en produccion.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</si>
  <si>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100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</si>
  <si>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60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</si>
  <si>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No administrar a bovinos ni ovinos cuya leche se destine a consumo humano. </t>
    </r>
    <r>
      <rPr>
        <b/>
        <sz val="11"/>
        <color rgb="FFFF0000"/>
        <rFont val="Calibri"/>
        <family val="2"/>
        <scheme val="minor"/>
      </rPr>
      <t>No usar en ganado lechero en lactación, ni 50 días antes del parto.</t>
    </r>
  </si>
  <si>
    <r>
      <t xml:space="preserve">No administrar en animales productores de leche </t>
    </r>
    <r>
      <rPr>
        <b/>
        <sz val="11"/>
        <color rgb="FFFF0000"/>
        <rFont val="Calibri"/>
        <family val="2"/>
        <scheme val="minor"/>
      </rPr>
      <t>ni en los últimos 60 días preparto.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</si>
  <si>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65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</si>
  <si>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Prefaena: 65 días. Leche: no tratar vacas productoras de leche para consumo humano, </t>
    </r>
    <r>
      <rPr>
        <b/>
        <sz val="11"/>
        <color rgb="FFFF0000"/>
        <rFont val="Calibri"/>
        <family val="2"/>
        <scheme val="minor"/>
      </rPr>
      <t>ni tampoco dentro de los 60 días anteriores al parto.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</si>
  <si>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45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</si>
  <si>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t>DROGA y FORMULACIÓN</t>
  </si>
  <si>
    <t xml:space="preserve">ERRADICACION </t>
  </si>
  <si>
    <r>
      <t xml:space="preserve">No sacrificar animales para consumo humano hasta 6 semanas después del tratamiento. No administrar en animales productores de leche, </t>
    </r>
    <r>
      <rPr>
        <b/>
        <sz val="11"/>
        <color rgb="FFFF0000"/>
        <rFont val="Calibri"/>
        <family val="2"/>
        <scheme val="minor"/>
      </rPr>
      <t>ni en los 60 días previos al parto.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</si>
  <si>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48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</si>
  <si>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No sacrificar animales para consumo humano hasta 48 días despues del último tratamiento. No administrar en vacas lecheras en producción para consumo humano, </t>
    </r>
    <r>
      <rPr>
        <b/>
        <sz val="11"/>
        <color rgb="FFFF0000"/>
        <rFont val="Calibri"/>
        <family val="2"/>
        <scheme val="minor"/>
      </rPr>
      <t>ni desde los 48 días previo al parto.</t>
    </r>
  </si>
  <si>
    <r>
      <rPr>
        <b/>
        <sz val="11"/>
        <color rgb="FF000000"/>
        <rFont val="Calibri"/>
        <family val="2"/>
        <scheme val="minor"/>
      </rPr>
      <t>Prefaena:</t>
    </r>
    <r>
      <rPr>
        <sz val="11"/>
        <color rgb="FF000000"/>
        <rFont val="Calibri"/>
        <family val="2"/>
        <scheme val="minor"/>
      </rPr>
      <t xml:space="preserve"> 97 días. </t>
    </r>
    <r>
      <rPr>
        <b/>
        <sz val="11"/>
        <color rgb="FF000000"/>
        <rFont val="Calibri"/>
        <family val="2"/>
        <scheme val="minor"/>
      </rPr>
      <t>Leche:</t>
    </r>
    <r>
      <rPr>
        <sz val="11"/>
        <color rgb="FF000000"/>
        <rFont val="Calibri"/>
        <family val="2"/>
        <scheme val="minor"/>
      </rPr>
      <t xml:space="preserve"> NO utilizar.</t>
    </r>
  </si>
  <si>
    <r>
      <t xml:space="preserve">No enviar animales a faena antes de transcurrido 97 días después del último tratamiento. No administrar en vacas lecheras en producción, </t>
    </r>
    <r>
      <rPr>
        <b/>
        <sz val="11"/>
        <color rgb="FFFF0000"/>
        <rFont val="Calibri"/>
        <family val="2"/>
        <scheme val="minor"/>
      </rPr>
      <t>ni durante los 60 días previos al part</t>
    </r>
    <r>
      <rPr>
        <sz val="11"/>
        <color rgb="FF000000"/>
        <rFont val="Calibri"/>
        <family val="2"/>
        <scheme val="minor"/>
      </rPr>
      <t>o.</t>
    </r>
  </si>
  <si>
    <r>
      <t xml:space="preserve">Prefaena: 65 dias. Leche: no tratar vacas productoras de leche para consumo humano, </t>
    </r>
    <r>
      <rPr>
        <b/>
        <sz val="11"/>
        <color rgb="FFFF0000"/>
        <rFont val="Calibri"/>
        <family val="2"/>
        <scheme val="minor"/>
      </rPr>
      <t>ni tampoco dentro de los 60 dias anteriores al parto.</t>
    </r>
  </si>
  <si>
    <t>TODAS LAS ZONAS</t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</si>
  <si>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24 hs posteriores al último baño.</t>
    </r>
  </si>
  <si>
    <r>
      <t xml:space="preserve">No administrar a hembras en lactancia cuya leche se destine a consumo humano y/o industrialización. </t>
    </r>
    <r>
      <rPr>
        <b/>
        <sz val="11"/>
        <color rgb="FFFF0000"/>
        <rFont val="Calibri"/>
        <family val="2"/>
        <scheme val="minor"/>
      </rPr>
      <t>No bañar hembras en estado avanzado de preñez.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</si>
  <si>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21 días.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NO utilizar.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</si>
  <si>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días.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dos ordeñes posteriores al último baño.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</si>
  <si>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dÍas. 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</si>
  <si>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24 horas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</si>
  <si>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</t>
    </r>
    <r>
      <rPr>
        <sz val="11"/>
        <color theme="1"/>
        <rFont val="Calibri"/>
        <family val="2"/>
        <scheme val="minor"/>
      </rPr>
      <t>: 2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</si>
  <si>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</t>
    </r>
    <r>
      <rPr>
        <sz val="11"/>
        <color theme="1"/>
        <rFont val="Calibri"/>
        <family val="2"/>
        <scheme val="minor"/>
      </rPr>
      <t>: dos ordeñes posteriores al último baño.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</si>
  <si>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dos ordeñes posteriores al último baño.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</si>
  <si>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3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</si>
  <si>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 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24 hs posteriores al último baño.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</si>
  <si>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2 dÍas. 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</si>
  <si>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</si>
  <si>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días.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 días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</si>
  <si>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30 días.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NO utilizar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</si>
  <si>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15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4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</si>
  <si>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24 horas.</t>
    </r>
  </si>
  <si>
    <r>
      <t xml:space="preserve">Prefaena: 15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4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</si>
  <si>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 dia.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2 dias.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</si>
  <si>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14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NO utilizar.</t>
    </r>
  </si>
  <si>
    <r>
      <rPr>
        <b/>
        <sz val="11"/>
        <color theme="1"/>
        <rFont val="Calibri"/>
        <family val="2"/>
        <scheme val="minor"/>
      </rPr>
      <t>Prefaena:</t>
    </r>
    <r>
      <rPr>
        <sz val="11"/>
        <color theme="1"/>
        <rFont val="Calibri"/>
        <family val="2"/>
        <scheme val="minor"/>
      </rPr>
      <t xml:space="preserve"> 15 dias. </t>
    </r>
    <r>
      <rPr>
        <b/>
        <sz val="11"/>
        <color theme="1"/>
        <rFont val="Calibri"/>
        <family val="2"/>
        <scheme val="minor"/>
      </rPr>
      <t>Leche:</t>
    </r>
    <r>
      <rPr>
        <sz val="11"/>
        <color theme="1"/>
        <rFont val="Calibri"/>
        <family val="2"/>
        <scheme val="minor"/>
      </rPr>
      <t xml:space="preserve"> 15 días.</t>
    </r>
  </si>
  <si>
    <t>PRODUCTO COMERCIAL</t>
  </si>
  <si>
    <t>Poder residual absoluto</t>
  </si>
  <si>
    <t>Abamectina</t>
  </si>
  <si>
    <t>Alfametrina</t>
  </si>
  <si>
    <t>Amitraz</t>
  </si>
  <si>
    <t>Cipermetrina</t>
  </si>
  <si>
    <t>Deltametrina</t>
  </si>
  <si>
    <t>Doramectina</t>
  </si>
  <si>
    <t>Fipronil</t>
  </si>
  <si>
    <t>Fluarzurón</t>
  </si>
  <si>
    <t>Fluazurón</t>
  </si>
  <si>
    <t>Flumetrina</t>
  </si>
  <si>
    <t>Flumetrina </t>
  </si>
  <si>
    <t>Ivermectina</t>
  </si>
  <si>
    <t>Fluarzuron</t>
  </si>
  <si>
    <t xml:space="preserve">Fluarzuron </t>
  </si>
  <si>
    <t>Etión</t>
  </si>
  <si>
    <t xml:space="preserve">Cipermetrina  </t>
  </si>
  <si>
    <t>Clorpififos</t>
  </si>
  <si>
    <t xml:space="preserve">Cipermetrina </t>
  </si>
  <si>
    <t xml:space="preserve">Ivermectina </t>
  </si>
  <si>
    <t>Droga/s</t>
  </si>
  <si>
    <t>DROGA/S</t>
  </si>
  <si>
    <r>
      <t xml:space="preserve">Días a </t>
    </r>
    <r>
      <rPr>
        <b/>
        <sz val="11"/>
        <rFont val="Calibri"/>
        <family val="2"/>
        <scheme val="minor"/>
      </rPr>
      <t>sumar</t>
    </r>
    <r>
      <rPr>
        <b/>
        <sz val="11"/>
        <color rgb="FFFF0000"/>
        <rFont val="Calibri"/>
        <family val="2"/>
        <scheme val="minor"/>
      </rPr>
      <t xml:space="preserve"> (máximo 12) </t>
    </r>
    <r>
      <rPr>
        <b/>
        <sz val="11"/>
        <rFont val="Calibri"/>
        <family val="2"/>
        <scheme val="minor"/>
      </rPr>
      <t>o restar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al Poder R. absoluto</t>
    </r>
  </si>
  <si>
    <t>DIAS TOTALES</t>
  </si>
  <si>
    <t>Nombre Comercial</t>
  </si>
</sst>
</file>

<file path=xl/styles.xml><?xml version="1.0" encoding="utf-8"?>
<styleSheet xmlns="http://schemas.openxmlformats.org/spreadsheetml/2006/main">
  <numFmts count="1">
    <numFmt numFmtId="164" formatCode="[$-C0A]d\-mmm\-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0" fontId="3" fillId="4" borderId="5" xfId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9" fontId="0" fillId="2" borderId="14" xfId="0" applyNumberFormat="1" applyFill="1" applyBorder="1" applyAlignment="1">
      <alignment horizontal="center" vertical="center" wrapText="1"/>
    </xf>
    <xf numFmtId="0" fontId="3" fillId="2" borderId="15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/>
    </xf>
    <xf numFmtId="164" fontId="11" fillId="6" borderId="16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0" borderId="16" xfId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1" fontId="12" fillId="10" borderId="1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  <xf numFmtId="0" fontId="3" fillId="4" borderId="4" xfId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3" fillId="2" borderId="4" xfId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9" xfId="1" applyFill="1" applyBorder="1" applyAlignment="1">
      <alignment horizontal="center" vertical="center" wrapText="1"/>
    </xf>
    <xf numFmtId="0" fontId="3" fillId="2" borderId="10" xfId="1" applyFill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 wrapText="1"/>
    </xf>
    <xf numFmtId="0" fontId="3" fillId="2" borderId="8" xfId="1" applyFill="1" applyBorder="1" applyAlignment="1">
      <alignment horizontal="center" vertical="center" wrapText="1"/>
    </xf>
    <xf numFmtId="0" fontId="3" fillId="4" borderId="9" xfId="1" applyFill="1" applyBorder="1" applyAlignment="1">
      <alignment horizontal="center" vertical="center" wrapText="1"/>
    </xf>
    <xf numFmtId="0" fontId="3" fillId="4" borderId="10" xfId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1" applyFill="1" applyBorder="1" applyAlignment="1">
      <alignment horizontal="center" vertical="center" wrapText="1"/>
    </xf>
    <xf numFmtId="0" fontId="3" fillId="2" borderId="1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nasa.gob.ar/sites/default/files/bytec_3_15.jpg" TargetMode="External"/><Relationship Id="rId18" Type="http://schemas.openxmlformats.org/officeDocument/2006/relationships/hyperlink" Target="http://www.senasa.gob.ar/sites/default/files/d.r.m_1_.pdf" TargetMode="External"/><Relationship Id="rId26" Type="http://schemas.openxmlformats.org/officeDocument/2006/relationships/hyperlink" Target="http://www.senasa.gob.ar/sites/default/files/forbox_12-195.pdf" TargetMode="External"/><Relationship Id="rId39" Type="http://schemas.openxmlformats.org/officeDocument/2006/relationships/hyperlink" Target="http://www.senasa.gob.ar/sites/default/files/tresquince_-_ext_11-018.pdf" TargetMode="External"/><Relationship Id="rId21" Type="http://schemas.openxmlformats.org/officeDocument/2006/relationships/hyperlink" Target="http://www.senasa.gob.ar/sites/default/files/endection_3_15.jpg" TargetMode="External"/><Relationship Id="rId34" Type="http://schemas.openxmlformats.org/officeDocument/2006/relationships/hyperlink" Target="http://www.senasa.gob.ar/sites/default/files/megamectin_3_15.pdf" TargetMode="External"/><Relationship Id="rId42" Type="http://schemas.openxmlformats.org/officeDocument/2006/relationships/hyperlink" Target="http://www.senasa.gob.ar/sites/default/files/acatak_pour_on.pdf" TargetMode="External"/><Relationship Id="rId47" Type="http://schemas.openxmlformats.org/officeDocument/2006/relationships/hyperlink" Target="http://www.senasa.gob.ar/sites/default/files/vermectin_la_premium.pdf" TargetMode="External"/><Relationship Id="rId50" Type="http://schemas.openxmlformats.org/officeDocument/2006/relationships/hyperlink" Target="http://www.senasa.gob.ar/sites/default/files/aspersin-garrapaticida_2015.pdf" TargetMode="External"/><Relationship Id="rId55" Type="http://schemas.openxmlformats.org/officeDocument/2006/relationships/hyperlink" Target="http://www.senasa.gob.ar/sites/default/files/bovitraz.pdf" TargetMode="External"/><Relationship Id="rId63" Type="http://schemas.openxmlformats.org/officeDocument/2006/relationships/hyperlink" Target="http://www.senasa.gob.ar/sites/default/files/garrathion_max_15-104.pdf" TargetMode="External"/><Relationship Id="rId68" Type="http://schemas.openxmlformats.org/officeDocument/2006/relationships/hyperlink" Target="http://www.senasa.gob.ar/sites/default/files/taktic_pm_50.pdf" TargetMode="External"/><Relationship Id="rId7" Type="http://schemas.openxmlformats.org/officeDocument/2006/relationships/hyperlink" Target="http://www.senasa.gob.ar/sites/default/files/baymec_3_15_1.pdf" TargetMode="External"/><Relationship Id="rId71" Type="http://schemas.openxmlformats.org/officeDocument/2006/relationships/hyperlink" Target="http://www.senasa.gob.ar/sites/default/files/ultimate.pdf" TargetMode="External"/><Relationship Id="rId2" Type="http://schemas.openxmlformats.org/officeDocument/2006/relationships/hyperlink" Target="http://www.senasa.gov.ar/sites/default/files/ARBOL_SENASA/ANIMAL/BOVINOS_BUBALINOS/PROD_PRIMARIA/SANIDAD/ENF_Y_ESTRAT/GARRAPATA/atrafix_fc.pdf" TargetMode="External"/><Relationship Id="rId16" Type="http://schemas.openxmlformats.org/officeDocument/2006/relationships/hyperlink" Target="http://www.senasa.gob.ar/sites/default/files/doramectina_vasa.pdf" TargetMode="External"/><Relationship Id="rId29" Type="http://schemas.openxmlformats.org/officeDocument/2006/relationships/hyperlink" Target="http://www.senasa.gob.ar/sites/default/files/iver_315-d_1.pdf" TargetMode="External"/><Relationship Id="rId1" Type="http://schemas.openxmlformats.org/officeDocument/2006/relationships/hyperlink" Target="http://www.senasa.gob.ar/sites/default/files/ariomectin_11-018.pdf" TargetMode="External"/><Relationship Id="rId6" Type="http://schemas.openxmlformats.org/officeDocument/2006/relationships/hyperlink" Target="http://www.senasa.gob.ar/sites/default/files/bagomectina_star_15-085.pdf" TargetMode="External"/><Relationship Id="rId11" Type="http://schemas.openxmlformats.org/officeDocument/2006/relationships/hyperlink" Target="http://www.senasa.gob.ar/sites/default/files/bovifort.pdf" TargetMode="External"/><Relationship Id="rId24" Type="http://schemas.openxmlformats.org/officeDocument/2006/relationships/hyperlink" Target="http://www.senasa.gob.ar/sites/default/files/flok_-doramectina_11.pdf" TargetMode="External"/><Relationship Id="rId32" Type="http://schemas.openxmlformats.org/officeDocument/2006/relationships/hyperlink" Target="http://www.senasa.gob.ar/sites/default/files/ivogen_la.pdf" TargetMode="External"/><Relationship Id="rId37" Type="http://schemas.openxmlformats.org/officeDocument/2006/relationships/hyperlink" Target="http://www.senasa.gob.ar/sites/default/files/necaverm_0.pdf" TargetMode="External"/><Relationship Id="rId40" Type="http://schemas.openxmlformats.org/officeDocument/2006/relationships/hyperlink" Target="http://www.senasa.gov.ar/sites/default/files/ARBOL_SENASA/ANIMAL/BOVINOS_BUBALINOS/INFO/INFO_ESTAD/ultramectin_ade_4_ext_certif_14-111.pdf" TargetMode="External"/><Relationship Id="rId45" Type="http://schemas.openxmlformats.org/officeDocument/2006/relationships/hyperlink" Target="http://www.senasa.gob.ar/sites/default/files/iverton_la_3_50_1.pdf" TargetMode="External"/><Relationship Id="rId53" Type="http://schemas.openxmlformats.org/officeDocument/2006/relationships/hyperlink" Target="http://www.senasa.gob.ar/sites/default/files/bayticol.pdf" TargetMode="External"/><Relationship Id="rId58" Type="http://schemas.openxmlformats.org/officeDocument/2006/relationships/hyperlink" Target="http://www.senasa.gob.ar/sites/default/files/ciamitraz.pdf" TargetMode="External"/><Relationship Id="rId66" Type="http://schemas.openxmlformats.org/officeDocument/2006/relationships/hyperlink" Target="http://www.senasa.gob.ar/sites/default/files/pharmatick.pdf" TargetMode="External"/><Relationship Id="rId5" Type="http://schemas.openxmlformats.org/officeDocument/2006/relationships/hyperlink" Target="http://www.senasa.gob.ar/sites/default/files/bagomectina_3_15_la_ad3e.pdf" TargetMode="External"/><Relationship Id="rId15" Type="http://schemas.openxmlformats.org/officeDocument/2006/relationships/hyperlink" Target="http://www.senasa.gob.ar/sites/default/files/derribante_ixo_po.pdf" TargetMode="External"/><Relationship Id="rId23" Type="http://schemas.openxmlformats.org/officeDocument/2006/relationships/hyperlink" Target="http://www.senasa.gov.ar/sites/default/files/ARBOL_SENASA/ANIMAL/BOVINOS_BUBALINOS/PROD_PRIMARIA/SANIDAD/ENF_Y_ESTRAT/GARRAPATA/fenomax_plus_3.5_l.a.pdf" TargetMode="External"/><Relationship Id="rId28" Type="http://schemas.openxmlformats.org/officeDocument/2006/relationships/hyperlink" Target="http://www.senasa.gob.ar/sites/default/files/iver_100-d_1.pdf" TargetMode="External"/><Relationship Id="rId36" Type="http://schemas.openxmlformats.org/officeDocument/2006/relationships/hyperlink" Target="http://www.senasa.gob.ar/sites/default/files/meltra_endectocida_0.pdf" TargetMode="External"/><Relationship Id="rId49" Type="http://schemas.openxmlformats.org/officeDocument/2006/relationships/hyperlink" Target="http://www.senasa.gob.ar/file/amitrazinpluspdf" TargetMode="External"/><Relationship Id="rId57" Type="http://schemas.openxmlformats.org/officeDocument/2006/relationships/hyperlink" Target="http://www.senasa.gob.ar/sites/default/files/butox.pdf" TargetMode="External"/><Relationship Id="rId61" Type="http://schemas.openxmlformats.org/officeDocument/2006/relationships/hyperlink" Target="http://www.senasa.gob.ar/sites/default/files/galisan_banio_12_5_1.pdf" TargetMode="External"/><Relationship Id="rId10" Type="http://schemas.openxmlformats.org/officeDocument/2006/relationships/hyperlink" Target="http://www.senasa.gob.ar/sites/default/files/biomeq3_5.pdf" TargetMode="External"/><Relationship Id="rId19" Type="http://schemas.openxmlformats.org/officeDocument/2006/relationships/hyperlink" Target="http://www.senasa.gob.ar/sites/default/files/ecto_tak0001.jpg" TargetMode="External"/><Relationship Id="rId31" Type="http://schemas.openxmlformats.org/officeDocument/2006/relationships/hyperlink" Target="http://www.senasa.gob.ar/sites/default/files/iverton_la_3_50_1.pdf" TargetMode="External"/><Relationship Id="rId44" Type="http://schemas.openxmlformats.org/officeDocument/2006/relationships/hyperlink" Target="http://www.senasa.gob.ar/sites/default/files/ivernort_3_15.pdf" TargetMode="External"/><Relationship Id="rId52" Type="http://schemas.openxmlformats.org/officeDocument/2006/relationships/hyperlink" Target="http://www.senasa.gov.ar/sites/default/files/ARBOL_SENASA/ANIMAL/BOVINOS_BUBALINOS/INFO/INFO_ESTAD/azadieno_plus1.pdf" TargetMode="External"/><Relationship Id="rId60" Type="http://schemas.openxmlformats.org/officeDocument/2006/relationships/hyperlink" Target="http://www.senasa.gob.ar/sites/default/files/derribante_inmersion_aca.pdf" TargetMode="External"/><Relationship Id="rId65" Type="http://schemas.openxmlformats.org/officeDocument/2006/relationships/hyperlink" Target="http://www.senasa.gob.ar/sites/default/files/overtraz.pdf" TargetMode="External"/><Relationship Id="rId4" Type="http://schemas.openxmlformats.org/officeDocument/2006/relationships/hyperlink" Target="http://www.senasa.gob.ar/sites/default/files/bagomectina_ad3e_forte.pdf" TargetMode="External"/><Relationship Id="rId9" Type="http://schemas.openxmlformats.org/officeDocument/2006/relationships/hyperlink" Target="http://www.senasa.gob.ar/sites/default/files/bayticol_pour_on.pdf" TargetMode="External"/><Relationship Id="rId14" Type="http://schemas.openxmlformats.org/officeDocument/2006/relationships/hyperlink" Target="http://www.senasa.gob.ar/sites/default/files/dectomax.pdf" TargetMode="External"/><Relationship Id="rId22" Type="http://schemas.openxmlformats.org/officeDocument/2006/relationships/hyperlink" Target="http://www.senasa.gob.ar/sites/default/files/endection.pdf" TargetMode="External"/><Relationship Id="rId27" Type="http://schemas.openxmlformats.org/officeDocument/2006/relationships/hyperlink" Target="http://www.senasa.gob.ar/sites/default/files/inandex_3_15.jpg" TargetMode="External"/><Relationship Id="rId30" Type="http://schemas.openxmlformats.org/officeDocument/2006/relationships/hyperlink" Target="http://www.senasa.gob.ar/sites/default/files/iverton_la_1_25.pdf" TargetMode="External"/><Relationship Id="rId35" Type="http://schemas.openxmlformats.org/officeDocument/2006/relationships/hyperlink" Target="http://www.senasa.gob.ar/sites/default/files/megamectin_3_5.pdf" TargetMode="External"/><Relationship Id="rId43" Type="http://schemas.openxmlformats.org/officeDocument/2006/relationships/hyperlink" Target="http://www.senasa.gob.ar/sites/default/files/fenomax_la.pdf" TargetMode="External"/><Relationship Id="rId48" Type="http://schemas.openxmlformats.org/officeDocument/2006/relationships/hyperlink" Target="http://www.senasa.gob.ar/sites/default/files/amitraz_mivet.jpg" TargetMode="External"/><Relationship Id="rId56" Type="http://schemas.openxmlformats.org/officeDocument/2006/relationships/hyperlink" Target="http://www.senasa.gob.ar/sites/default/files/bovitraz_25.pdf" TargetMode="External"/><Relationship Id="rId64" Type="http://schemas.openxmlformats.org/officeDocument/2006/relationships/hyperlink" Target="http://www.senasa.gob.ar/sites/default/files/mixan.pdf" TargetMode="External"/><Relationship Id="rId69" Type="http://schemas.openxmlformats.org/officeDocument/2006/relationships/hyperlink" Target="http://www.senasa.gob.ar/sites/default/files/taktic.pdf" TargetMode="External"/><Relationship Id="rId8" Type="http://schemas.openxmlformats.org/officeDocument/2006/relationships/hyperlink" Target="http://www.senasa.gob.ar/sites/default/files/baymec_prolong.pdf" TargetMode="External"/><Relationship Id="rId51" Type="http://schemas.openxmlformats.org/officeDocument/2006/relationships/hyperlink" Target="http://www.senasa.gob.ar/sites/default/files/atrafix_25porciento_1.pdf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://www.senasa.gov.ar/sites/default/files/ARBOL_SENASA/ANIMAL/BOVINOS_BUBALINOS/INFO/INFO_ESTAD/avotan_gold.pdf" TargetMode="External"/><Relationship Id="rId12" Type="http://schemas.openxmlformats.org/officeDocument/2006/relationships/hyperlink" Target="http://www.senasa.gob.ar/sites/default/files/butox_pour_on.pdf" TargetMode="External"/><Relationship Id="rId17" Type="http://schemas.openxmlformats.org/officeDocument/2006/relationships/hyperlink" Target="http://www.senasa.gob.ar/sites/default/files/dorandex.pdf" TargetMode="External"/><Relationship Id="rId25" Type="http://schemas.openxmlformats.org/officeDocument/2006/relationships/hyperlink" Target="http://www.senasa.gob.ar/sites/default/files/flok_315.pdf" TargetMode="External"/><Relationship Id="rId33" Type="http://schemas.openxmlformats.org/officeDocument/2006/relationships/hyperlink" Target="http://www.senasa.gob.ar/sites/default/files/ivomec_gold.pdf" TargetMode="External"/><Relationship Id="rId38" Type="http://schemas.openxmlformats.org/officeDocument/2006/relationships/hyperlink" Target="http://www.senasa.gob.ar/sites/default/files/promectina_plus_3_15_1.pdf" TargetMode="External"/><Relationship Id="rId46" Type="http://schemas.openxmlformats.org/officeDocument/2006/relationships/hyperlink" Target="http://www.senasa.gob.ar/sites/default/files/ivervet_ad_1.pdf" TargetMode="External"/><Relationship Id="rId59" Type="http://schemas.openxmlformats.org/officeDocument/2006/relationships/hyperlink" Target="http://www.senasa.gob.ar/sites/default/files/cipersin.pdf" TargetMode="External"/><Relationship Id="rId67" Type="http://schemas.openxmlformats.org/officeDocument/2006/relationships/hyperlink" Target="http://www.senasa.gob.ar/sites/default/files/pohja_mix.pdf" TargetMode="External"/><Relationship Id="rId20" Type="http://schemas.openxmlformats.org/officeDocument/2006/relationships/hyperlink" Target="http://www.senasa.gob.ar/sites/default/files/ectoline.pdf" TargetMode="External"/><Relationship Id="rId41" Type="http://schemas.openxmlformats.org/officeDocument/2006/relationships/hyperlink" Target="http://www.senasa.gob.ar/sites/default/files/tresquince_-_ext_11-018.pdf" TargetMode="External"/><Relationship Id="rId54" Type="http://schemas.openxmlformats.org/officeDocument/2006/relationships/hyperlink" Target="http://www.senasa.gob.ar/sites/default/files/bombard.pdf" TargetMode="External"/><Relationship Id="rId62" Type="http://schemas.openxmlformats.org/officeDocument/2006/relationships/hyperlink" Target="http://www.senasa.gob.ar/sites/default/files/garramix_ext_de_certif_1633.pdf" TargetMode="External"/><Relationship Id="rId70" Type="http://schemas.openxmlformats.org/officeDocument/2006/relationships/hyperlink" Target="http://www.senasa.gob.ar/sites/default/files/triatix_plus_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asa.gob.ar/sites/default/files/bovitraz.pdf" TargetMode="External"/><Relationship Id="rId13" Type="http://schemas.openxmlformats.org/officeDocument/2006/relationships/hyperlink" Target="http://www.senasa.gob.ar/sites/default/files/derribante_inmersion_aca.pdf" TargetMode="External"/><Relationship Id="rId18" Type="http://schemas.openxmlformats.org/officeDocument/2006/relationships/hyperlink" Target="http://www.senasa.gob.ar/sites/default/files/overtraz.pdf" TargetMode="External"/><Relationship Id="rId3" Type="http://schemas.openxmlformats.org/officeDocument/2006/relationships/hyperlink" Target="http://www.senasa.gob.ar/sites/default/files/aspersin-garrapaticida_2015.pdf" TargetMode="External"/><Relationship Id="rId21" Type="http://schemas.openxmlformats.org/officeDocument/2006/relationships/hyperlink" Target="http://www.senasa.gob.ar/sites/default/files/taktic_pm_50.pdf" TargetMode="External"/><Relationship Id="rId7" Type="http://schemas.openxmlformats.org/officeDocument/2006/relationships/hyperlink" Target="http://www.senasa.gob.ar/sites/default/files/bombard.pdf" TargetMode="External"/><Relationship Id="rId12" Type="http://schemas.openxmlformats.org/officeDocument/2006/relationships/hyperlink" Target="http://www.senasa.gob.ar/sites/default/files/cipersin.pdf" TargetMode="External"/><Relationship Id="rId17" Type="http://schemas.openxmlformats.org/officeDocument/2006/relationships/hyperlink" Target="http://www.senasa.gob.ar/sites/default/files/mixan.pdf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://www.senasa.gob.ar/file/amitrazinpluspdf" TargetMode="External"/><Relationship Id="rId16" Type="http://schemas.openxmlformats.org/officeDocument/2006/relationships/hyperlink" Target="http://www.senasa.gob.ar/sites/default/files/garrathion_max_15-104.pdf" TargetMode="External"/><Relationship Id="rId20" Type="http://schemas.openxmlformats.org/officeDocument/2006/relationships/hyperlink" Target="http://www.senasa.gob.ar/sites/default/files/pohja_mix.pdf" TargetMode="External"/><Relationship Id="rId1" Type="http://schemas.openxmlformats.org/officeDocument/2006/relationships/hyperlink" Target="http://www.senasa.gob.ar/sites/default/files/amitraz_mivet.jpg" TargetMode="External"/><Relationship Id="rId6" Type="http://schemas.openxmlformats.org/officeDocument/2006/relationships/hyperlink" Target="http://www.senasa.gob.ar/sites/default/files/bayticol.pdf" TargetMode="External"/><Relationship Id="rId11" Type="http://schemas.openxmlformats.org/officeDocument/2006/relationships/hyperlink" Target="http://www.senasa.gob.ar/sites/default/files/ciamitraz.pdf" TargetMode="External"/><Relationship Id="rId24" Type="http://schemas.openxmlformats.org/officeDocument/2006/relationships/hyperlink" Target="http://www.senasa.gob.ar/sites/default/files/ultimate.pdf" TargetMode="External"/><Relationship Id="rId5" Type="http://schemas.openxmlformats.org/officeDocument/2006/relationships/hyperlink" Target="http://www.senasa.gov.ar/sites/default/files/ARBOL_SENASA/ANIMAL/BOVINOS_BUBALINOS/INFO/INFO_ESTAD/azadieno_plus1.pdf" TargetMode="External"/><Relationship Id="rId15" Type="http://schemas.openxmlformats.org/officeDocument/2006/relationships/hyperlink" Target="http://www.senasa.gob.ar/sites/default/files/garramix_ext_de_certif_1633.pdf" TargetMode="External"/><Relationship Id="rId23" Type="http://schemas.openxmlformats.org/officeDocument/2006/relationships/hyperlink" Target="http://www.senasa.gob.ar/sites/default/files/triatix_plus_1.pdf" TargetMode="External"/><Relationship Id="rId10" Type="http://schemas.openxmlformats.org/officeDocument/2006/relationships/hyperlink" Target="http://www.senasa.gob.ar/sites/default/files/butox.pdf" TargetMode="External"/><Relationship Id="rId19" Type="http://schemas.openxmlformats.org/officeDocument/2006/relationships/hyperlink" Target="http://www.senasa.gob.ar/sites/default/files/pharmatick.pdf" TargetMode="External"/><Relationship Id="rId4" Type="http://schemas.openxmlformats.org/officeDocument/2006/relationships/hyperlink" Target="http://www.senasa.gob.ar/sites/default/files/atrafix_25porciento_1.pdf" TargetMode="External"/><Relationship Id="rId9" Type="http://schemas.openxmlformats.org/officeDocument/2006/relationships/hyperlink" Target="http://www.senasa.gob.ar/sites/default/files/bovitraz_25.pdf" TargetMode="External"/><Relationship Id="rId14" Type="http://schemas.openxmlformats.org/officeDocument/2006/relationships/hyperlink" Target="http://www.senasa.gob.ar/sites/default/files/galisan_banio_12_5_1.pdf" TargetMode="External"/><Relationship Id="rId22" Type="http://schemas.openxmlformats.org/officeDocument/2006/relationships/hyperlink" Target="http://www.senasa.gob.ar/sites/default/files/taktic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asa.gob.ar/sites/default/files/baymec_3_15_1.pdf" TargetMode="External"/><Relationship Id="rId13" Type="http://schemas.openxmlformats.org/officeDocument/2006/relationships/hyperlink" Target="http://www.senasa.gob.ar/sites/default/files/butox_pour_on.pdf" TargetMode="External"/><Relationship Id="rId18" Type="http://schemas.openxmlformats.org/officeDocument/2006/relationships/hyperlink" Target="http://www.senasa.gob.ar/sites/default/files/dorandex.pdf" TargetMode="External"/><Relationship Id="rId26" Type="http://schemas.openxmlformats.org/officeDocument/2006/relationships/hyperlink" Target="http://www.senasa.gob.ar/sites/default/files/flok_315.pdf" TargetMode="External"/><Relationship Id="rId39" Type="http://schemas.openxmlformats.org/officeDocument/2006/relationships/hyperlink" Target="http://www.senasa.gob.ar/sites/default/files/meltra_endectocida_0.pdf" TargetMode="External"/><Relationship Id="rId3" Type="http://schemas.openxmlformats.org/officeDocument/2006/relationships/hyperlink" Target="http://www.senasa.gov.ar/sites/default/files/ARBOL_SENASA/ANIMAL/BOVINOS_BUBALINOS/PROD_PRIMARIA/SANIDAD/ENF_Y_ESTRAT/GARRAPATA/atrafix_fc.pdf" TargetMode="External"/><Relationship Id="rId21" Type="http://schemas.openxmlformats.org/officeDocument/2006/relationships/hyperlink" Target="http://www.senasa.gob.ar/sites/default/files/ectoline.pdf" TargetMode="External"/><Relationship Id="rId34" Type="http://schemas.openxmlformats.org/officeDocument/2006/relationships/hyperlink" Target="http://www.senasa.gob.ar/sites/default/files/ivervet_ad_1.pdf" TargetMode="External"/><Relationship Id="rId42" Type="http://schemas.openxmlformats.org/officeDocument/2006/relationships/hyperlink" Target="http://www.senasa.gob.ar/sites/default/files/tresquince_-_ext_11-018.pdf" TargetMode="External"/><Relationship Id="rId7" Type="http://schemas.openxmlformats.org/officeDocument/2006/relationships/hyperlink" Target="http://www.senasa.gob.ar/sites/default/files/bagomectina_star_15-085.pdf" TargetMode="External"/><Relationship Id="rId12" Type="http://schemas.openxmlformats.org/officeDocument/2006/relationships/hyperlink" Target="http://www.senasa.gob.ar/sites/default/files/bovifort.pdf" TargetMode="External"/><Relationship Id="rId17" Type="http://schemas.openxmlformats.org/officeDocument/2006/relationships/hyperlink" Target="http://www.senasa.gob.ar/sites/default/files/doramectina_vasa.pdf" TargetMode="External"/><Relationship Id="rId25" Type="http://schemas.openxmlformats.org/officeDocument/2006/relationships/hyperlink" Target="http://www.senasa.gob.ar/sites/default/files/flok_-doramectina_11.pdf" TargetMode="External"/><Relationship Id="rId33" Type="http://schemas.openxmlformats.org/officeDocument/2006/relationships/hyperlink" Target="http://www.senasa.gob.ar/sites/default/files/iverton_la_3_50_1.pdf" TargetMode="External"/><Relationship Id="rId38" Type="http://schemas.openxmlformats.org/officeDocument/2006/relationships/hyperlink" Target="http://www.senasa.gob.ar/sites/default/files/megamectin_3_5.pdf" TargetMode="External"/><Relationship Id="rId2" Type="http://schemas.openxmlformats.org/officeDocument/2006/relationships/hyperlink" Target="http://www.senasa.gob.ar/sites/default/files/ariomectin_11-018.pdf" TargetMode="External"/><Relationship Id="rId16" Type="http://schemas.openxmlformats.org/officeDocument/2006/relationships/hyperlink" Target="http://www.senasa.gob.ar/sites/default/files/derribante_ixo_po.pdf" TargetMode="External"/><Relationship Id="rId20" Type="http://schemas.openxmlformats.org/officeDocument/2006/relationships/hyperlink" Target="http://www.senasa.gob.ar/sites/default/files/ecto_tak0001.jpg" TargetMode="External"/><Relationship Id="rId29" Type="http://schemas.openxmlformats.org/officeDocument/2006/relationships/hyperlink" Target="http://www.senasa.gob.ar/sites/default/files/iver_100-d_1.pdf" TargetMode="External"/><Relationship Id="rId41" Type="http://schemas.openxmlformats.org/officeDocument/2006/relationships/hyperlink" Target="http://www.senasa.gob.ar/sites/default/files/promectina_plus_3_15_1.pdf" TargetMode="External"/><Relationship Id="rId1" Type="http://schemas.openxmlformats.org/officeDocument/2006/relationships/hyperlink" Target="http://www.senasa.gob.ar/sites/default/files/acatak_pour_on.pdf" TargetMode="External"/><Relationship Id="rId6" Type="http://schemas.openxmlformats.org/officeDocument/2006/relationships/hyperlink" Target="http://www.senasa.gob.ar/sites/default/files/bagomectina_3_15_la_ad3e.pdf" TargetMode="External"/><Relationship Id="rId11" Type="http://schemas.openxmlformats.org/officeDocument/2006/relationships/hyperlink" Target="http://www.senasa.gob.ar/sites/default/files/biomeq3_5.pdf" TargetMode="External"/><Relationship Id="rId24" Type="http://schemas.openxmlformats.org/officeDocument/2006/relationships/hyperlink" Target="http://www.senasa.gov.ar/sites/default/files/ARBOL_SENASA/ANIMAL/BOVINOS_BUBALINOS/PROD_PRIMARIA/SANIDAD/ENF_Y_ESTRAT/GARRAPATA/fenomax_plus_3.5_l.a.pdf" TargetMode="External"/><Relationship Id="rId32" Type="http://schemas.openxmlformats.org/officeDocument/2006/relationships/hyperlink" Target="http://www.senasa.gob.ar/sites/default/files/iverton_la_1_25.pdf" TargetMode="External"/><Relationship Id="rId37" Type="http://schemas.openxmlformats.org/officeDocument/2006/relationships/hyperlink" Target="http://www.senasa.gob.ar/sites/default/files/megamectin_3_15.pdf" TargetMode="External"/><Relationship Id="rId40" Type="http://schemas.openxmlformats.org/officeDocument/2006/relationships/hyperlink" Target="http://www.senasa.gob.ar/sites/default/files/necaverm_0.pdf" TargetMode="External"/><Relationship Id="rId5" Type="http://schemas.openxmlformats.org/officeDocument/2006/relationships/hyperlink" Target="http://www.senasa.gob.ar/sites/default/files/bagomectina_ad3e_forte.pdf" TargetMode="External"/><Relationship Id="rId15" Type="http://schemas.openxmlformats.org/officeDocument/2006/relationships/hyperlink" Target="http://www.senasa.gob.ar/sites/default/files/dectomax.pdf" TargetMode="External"/><Relationship Id="rId23" Type="http://schemas.openxmlformats.org/officeDocument/2006/relationships/hyperlink" Target="http://www.senasa.gob.ar/sites/default/files/endection.pdf" TargetMode="External"/><Relationship Id="rId28" Type="http://schemas.openxmlformats.org/officeDocument/2006/relationships/hyperlink" Target="http://www.senasa.gob.ar/sites/default/files/inandex_3_15.jpg" TargetMode="External"/><Relationship Id="rId36" Type="http://schemas.openxmlformats.org/officeDocument/2006/relationships/hyperlink" Target="http://www.senasa.gob.ar/sites/default/files/ivomec_gold.pdf" TargetMode="External"/><Relationship Id="rId10" Type="http://schemas.openxmlformats.org/officeDocument/2006/relationships/hyperlink" Target="http://www.senasa.gob.ar/sites/default/files/bayticol_pour_on.pdf" TargetMode="External"/><Relationship Id="rId19" Type="http://schemas.openxmlformats.org/officeDocument/2006/relationships/hyperlink" Target="http://www.senasa.gob.ar/sites/default/files/d.r.m_1_.pdf" TargetMode="External"/><Relationship Id="rId31" Type="http://schemas.openxmlformats.org/officeDocument/2006/relationships/hyperlink" Target="http://www.senasa.gob.ar/sites/default/files/ivernort_3_15.pdf" TargetMode="External"/><Relationship Id="rId44" Type="http://schemas.openxmlformats.org/officeDocument/2006/relationships/hyperlink" Target="http://www.senasa.gob.ar/sites/default/files/tresquince_-_ext_11-018.pdf" TargetMode="External"/><Relationship Id="rId4" Type="http://schemas.openxmlformats.org/officeDocument/2006/relationships/hyperlink" Target="http://www.senasa.gov.ar/sites/default/files/ARBOL_SENASA/ANIMAL/BOVINOS_BUBALINOS/INFO/INFO_ESTAD/avotan_gold.pdf" TargetMode="External"/><Relationship Id="rId9" Type="http://schemas.openxmlformats.org/officeDocument/2006/relationships/hyperlink" Target="http://www.senasa.gob.ar/sites/default/files/baymec_prolong.pdf" TargetMode="External"/><Relationship Id="rId14" Type="http://schemas.openxmlformats.org/officeDocument/2006/relationships/hyperlink" Target="http://www.senasa.gob.ar/sites/default/files/bytec_3_15.jpg" TargetMode="External"/><Relationship Id="rId22" Type="http://schemas.openxmlformats.org/officeDocument/2006/relationships/hyperlink" Target="http://www.senasa.gob.ar/sites/default/files/endection_3_15.jpg" TargetMode="External"/><Relationship Id="rId27" Type="http://schemas.openxmlformats.org/officeDocument/2006/relationships/hyperlink" Target="http://www.senasa.gob.ar/sites/default/files/forbox_12-195.pdf" TargetMode="External"/><Relationship Id="rId30" Type="http://schemas.openxmlformats.org/officeDocument/2006/relationships/hyperlink" Target="http://www.senasa.gob.ar/sites/default/files/iver_315-d_1.pdf" TargetMode="External"/><Relationship Id="rId35" Type="http://schemas.openxmlformats.org/officeDocument/2006/relationships/hyperlink" Target="http://www.senasa.gob.ar/sites/default/files/ivogen_la.pdf" TargetMode="External"/><Relationship Id="rId43" Type="http://schemas.openxmlformats.org/officeDocument/2006/relationships/hyperlink" Target="http://www.senasa.gov.ar/sites/default/files/ARBOL_SENASA/ANIMAL/BOVINOS_BUBALINOS/INFO/INFO_ESTAD/ultramectin_ade_4_ext_certif_14-111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asa.gob.ar/sites/default/files/flok_-doramectina_11.pdf" TargetMode="External"/><Relationship Id="rId13" Type="http://schemas.openxmlformats.org/officeDocument/2006/relationships/hyperlink" Target="http://www.senasa.gob.ar/sites/default/files/ivervet_ad_1.pdf" TargetMode="External"/><Relationship Id="rId3" Type="http://schemas.openxmlformats.org/officeDocument/2006/relationships/hyperlink" Target="http://www.senasa.gob.ar/sites/default/files/bagomectina_ad3e_forte.pdf" TargetMode="External"/><Relationship Id="rId7" Type="http://schemas.openxmlformats.org/officeDocument/2006/relationships/hyperlink" Target="http://www.senasa.gob.ar/sites/default/files/fenomax_la.pdf" TargetMode="External"/><Relationship Id="rId12" Type="http://schemas.openxmlformats.org/officeDocument/2006/relationships/hyperlink" Target="http://www.senasa.gob.ar/sites/default/files/iverton_la_3_50_1.pdf" TargetMode="External"/><Relationship Id="rId2" Type="http://schemas.openxmlformats.org/officeDocument/2006/relationships/hyperlink" Target="http://www.senasa.gob.ar/sites/default/files/ariomectin_11-018.pdf" TargetMode="External"/><Relationship Id="rId1" Type="http://schemas.openxmlformats.org/officeDocument/2006/relationships/hyperlink" Target="http://www.senasa.gob.ar/sites/default/files/acatak_pour_on.pdf" TargetMode="External"/><Relationship Id="rId6" Type="http://schemas.openxmlformats.org/officeDocument/2006/relationships/hyperlink" Target="http://www.senasa.gob.ar/sites/default/files/dectomax.pdf" TargetMode="External"/><Relationship Id="rId11" Type="http://schemas.openxmlformats.org/officeDocument/2006/relationships/hyperlink" Target="http://www.senasa.gob.ar/sites/default/files/ivernort_3_15.pdf" TargetMode="External"/><Relationship Id="rId5" Type="http://schemas.openxmlformats.org/officeDocument/2006/relationships/hyperlink" Target="http://www.senasa.gob.ar/sites/default/files/bovifort.pdf" TargetMode="External"/><Relationship Id="rId15" Type="http://schemas.openxmlformats.org/officeDocument/2006/relationships/hyperlink" Target="http://www.senasa.gob.ar/sites/default/files/vermectin_la_premium.pdf" TargetMode="External"/><Relationship Id="rId10" Type="http://schemas.openxmlformats.org/officeDocument/2006/relationships/hyperlink" Target="http://www.senasa.gob.ar/sites/default/files/forbox_12-195.pdf" TargetMode="External"/><Relationship Id="rId4" Type="http://schemas.openxmlformats.org/officeDocument/2006/relationships/hyperlink" Target="http://www.senasa.gob.ar/sites/default/files/baymec_prolong.pdf" TargetMode="External"/><Relationship Id="rId9" Type="http://schemas.openxmlformats.org/officeDocument/2006/relationships/hyperlink" Target="http://www.senasa.gob.ar/sites/default/files/flok_315.pdf" TargetMode="External"/><Relationship Id="rId14" Type="http://schemas.openxmlformats.org/officeDocument/2006/relationships/hyperlink" Target="http://www.senasa.gob.ar/sites/default/files/ivomec_go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workbookViewId="0">
      <selection activeCell="A5" sqref="A5"/>
    </sheetView>
  </sheetViews>
  <sheetFormatPr baseColWidth="10" defaultRowHeight="15"/>
  <cols>
    <col min="1" max="1" width="22" style="37" bestFit="1" customWidth="1"/>
    <col min="2" max="3" width="22" style="37" customWidth="1"/>
    <col min="4" max="4" width="16.85546875" style="37" customWidth="1"/>
    <col min="5" max="5" width="18.42578125" style="51" bestFit="1" customWidth="1"/>
    <col min="6" max="6" width="17.42578125" style="37" bestFit="1" customWidth="1"/>
    <col min="7" max="7" width="12" style="16" customWidth="1"/>
    <col min="8" max="8" width="13.7109375" style="37" customWidth="1"/>
    <col min="9" max="16384" width="11.42578125" style="37"/>
  </cols>
  <sheetData>
    <row r="1" spans="1:10" ht="15.75">
      <c r="A1" s="74" t="s">
        <v>0</v>
      </c>
      <c r="B1" s="75">
        <v>42865</v>
      </c>
      <c r="E1" s="37"/>
      <c r="G1" s="37"/>
    </row>
    <row r="2" spans="1:10" s="29" customFormat="1" ht="75.75" thickBot="1">
      <c r="A2" s="72" t="s">
        <v>366</v>
      </c>
      <c r="B2" s="94" t="s">
        <v>485</v>
      </c>
      <c r="C2" s="95"/>
      <c r="D2" s="73" t="s">
        <v>434</v>
      </c>
      <c r="E2" s="72" t="s">
        <v>489</v>
      </c>
      <c r="F2" s="72" t="s">
        <v>465</v>
      </c>
      <c r="G2" s="76" t="s">
        <v>487</v>
      </c>
      <c r="H2" s="76" t="s">
        <v>368</v>
      </c>
      <c r="I2" s="72" t="s">
        <v>367</v>
      </c>
      <c r="J2" s="72" t="s">
        <v>488</v>
      </c>
    </row>
    <row r="3" spans="1:10" ht="16.5" thickBot="1">
      <c r="A3" s="38">
        <v>1</v>
      </c>
      <c r="B3" s="92"/>
      <c r="C3" s="92"/>
      <c r="D3" s="65"/>
      <c r="E3" s="65"/>
      <c r="F3" s="64"/>
      <c r="G3" s="78"/>
      <c r="H3" s="78"/>
      <c r="I3" s="48">
        <f>B1</f>
        <v>42865</v>
      </c>
      <c r="J3" s="93">
        <f>SUM(H4:H23)</f>
        <v>0</v>
      </c>
    </row>
    <row r="4" spans="1:10">
      <c r="A4" s="38">
        <v>2</v>
      </c>
      <c r="B4" s="92"/>
      <c r="C4" s="92"/>
      <c r="D4" s="65"/>
      <c r="E4" s="65"/>
      <c r="F4" s="64"/>
      <c r="G4" s="49"/>
      <c r="H4" s="77">
        <f t="shared" ref="H4:H23" si="0">(F3+$G$1)+G4</f>
        <v>0</v>
      </c>
      <c r="I4" s="48">
        <f>$I$3+H4</f>
        <v>42865</v>
      </c>
    </row>
    <row r="5" spans="1:10">
      <c r="A5" s="38">
        <v>3</v>
      </c>
      <c r="B5" s="92"/>
      <c r="C5" s="92"/>
      <c r="D5" s="65"/>
      <c r="E5" s="65"/>
      <c r="F5" s="64"/>
      <c r="G5" s="50"/>
      <c r="H5" s="63">
        <f t="shared" si="0"/>
        <v>0</v>
      </c>
      <c r="I5" s="48">
        <f t="shared" ref="I5:I23" si="1">I4+H5</f>
        <v>42865</v>
      </c>
    </row>
    <row r="6" spans="1:10">
      <c r="A6" s="38">
        <v>4</v>
      </c>
      <c r="B6" s="92"/>
      <c r="C6" s="92"/>
      <c r="D6" s="65"/>
      <c r="E6" s="65"/>
      <c r="F6" s="64"/>
      <c r="G6" s="50"/>
      <c r="H6" s="63">
        <f t="shared" si="0"/>
        <v>0</v>
      </c>
      <c r="I6" s="48">
        <f t="shared" si="1"/>
        <v>42865</v>
      </c>
    </row>
    <row r="7" spans="1:10">
      <c r="A7" s="38">
        <v>5</v>
      </c>
      <c r="B7" s="92"/>
      <c r="C7" s="92"/>
      <c r="D7" s="65"/>
      <c r="E7" s="65"/>
      <c r="F7" s="64"/>
      <c r="G7" s="50"/>
      <c r="H7" s="63">
        <f t="shared" si="0"/>
        <v>0</v>
      </c>
      <c r="I7" s="48">
        <f t="shared" si="1"/>
        <v>42865</v>
      </c>
    </row>
    <row r="8" spans="1:10">
      <c r="A8" s="38">
        <v>6</v>
      </c>
      <c r="B8" s="92"/>
      <c r="C8" s="92"/>
      <c r="D8" s="65"/>
      <c r="E8" s="65"/>
      <c r="F8" s="64"/>
      <c r="G8" s="50"/>
      <c r="H8" s="63">
        <f t="shared" si="0"/>
        <v>0</v>
      </c>
      <c r="I8" s="48">
        <f t="shared" si="1"/>
        <v>42865</v>
      </c>
    </row>
    <row r="9" spans="1:10">
      <c r="A9" s="38">
        <v>7</v>
      </c>
      <c r="B9" s="92"/>
      <c r="C9" s="92"/>
      <c r="D9" s="65"/>
      <c r="E9" s="65"/>
      <c r="F9" s="64"/>
      <c r="G9" s="50"/>
      <c r="H9" s="63">
        <f t="shared" si="0"/>
        <v>0</v>
      </c>
      <c r="I9" s="48">
        <f t="shared" si="1"/>
        <v>42865</v>
      </c>
    </row>
    <row r="10" spans="1:10">
      <c r="A10" s="38">
        <v>8</v>
      </c>
      <c r="B10" s="92"/>
      <c r="C10" s="92"/>
      <c r="D10" s="65"/>
      <c r="E10" s="65"/>
      <c r="F10" s="64"/>
      <c r="G10" s="50"/>
      <c r="H10" s="63">
        <f t="shared" si="0"/>
        <v>0</v>
      </c>
      <c r="I10" s="48">
        <f t="shared" si="1"/>
        <v>42865</v>
      </c>
    </row>
    <row r="11" spans="1:10">
      <c r="A11" s="38">
        <v>9</v>
      </c>
      <c r="B11" s="92"/>
      <c r="C11" s="92"/>
      <c r="D11" s="65"/>
      <c r="E11" s="65"/>
      <c r="F11" s="64"/>
      <c r="G11" s="50"/>
      <c r="H11" s="63">
        <f t="shared" si="0"/>
        <v>0</v>
      </c>
      <c r="I11" s="48">
        <f t="shared" si="1"/>
        <v>42865</v>
      </c>
    </row>
    <row r="12" spans="1:10">
      <c r="A12" s="38">
        <v>10</v>
      </c>
      <c r="B12" s="92"/>
      <c r="C12" s="92"/>
      <c r="D12" s="65"/>
      <c r="E12" s="65"/>
      <c r="F12" s="64"/>
      <c r="G12" s="50"/>
      <c r="H12" s="63">
        <f t="shared" si="0"/>
        <v>0</v>
      </c>
      <c r="I12" s="48">
        <f t="shared" si="1"/>
        <v>42865</v>
      </c>
    </row>
    <row r="13" spans="1:10">
      <c r="A13" s="38">
        <v>11</v>
      </c>
      <c r="B13" s="92"/>
      <c r="C13" s="92"/>
      <c r="D13" s="65"/>
      <c r="E13" s="65"/>
      <c r="F13" s="64"/>
      <c r="G13" s="50"/>
      <c r="H13" s="63">
        <f t="shared" si="0"/>
        <v>0</v>
      </c>
      <c r="I13" s="48">
        <f t="shared" si="1"/>
        <v>42865</v>
      </c>
    </row>
    <row r="14" spans="1:10">
      <c r="A14" s="38">
        <v>12</v>
      </c>
      <c r="B14" s="92"/>
      <c r="C14" s="92"/>
      <c r="D14" s="65"/>
      <c r="E14" s="65"/>
      <c r="F14" s="64"/>
      <c r="G14" s="50"/>
      <c r="H14" s="63">
        <f t="shared" si="0"/>
        <v>0</v>
      </c>
      <c r="I14" s="48">
        <f t="shared" si="1"/>
        <v>42865</v>
      </c>
    </row>
    <row r="15" spans="1:10">
      <c r="A15" s="38">
        <v>13</v>
      </c>
      <c r="B15" s="92"/>
      <c r="C15" s="92"/>
      <c r="D15" s="65"/>
      <c r="E15" s="65"/>
      <c r="F15" s="64"/>
      <c r="G15" s="50"/>
      <c r="H15" s="63">
        <f t="shared" si="0"/>
        <v>0</v>
      </c>
      <c r="I15" s="48">
        <f t="shared" si="1"/>
        <v>42865</v>
      </c>
    </row>
    <row r="16" spans="1:10">
      <c r="A16" s="38">
        <v>14</v>
      </c>
      <c r="B16" s="92"/>
      <c r="C16" s="92"/>
      <c r="D16" s="65"/>
      <c r="E16" s="65"/>
      <c r="F16" s="64"/>
      <c r="G16" s="50"/>
      <c r="H16" s="63">
        <f t="shared" si="0"/>
        <v>0</v>
      </c>
      <c r="I16" s="48">
        <f t="shared" si="1"/>
        <v>42865</v>
      </c>
    </row>
    <row r="17" spans="1:9">
      <c r="A17" s="38">
        <v>15</v>
      </c>
      <c r="B17" s="92"/>
      <c r="C17" s="92"/>
      <c r="D17" s="65"/>
      <c r="E17" s="65"/>
      <c r="F17" s="64"/>
      <c r="G17" s="50"/>
      <c r="H17" s="63">
        <f t="shared" si="0"/>
        <v>0</v>
      </c>
      <c r="I17" s="48">
        <f t="shared" si="1"/>
        <v>42865</v>
      </c>
    </row>
    <row r="18" spans="1:9">
      <c r="A18" s="38">
        <v>16</v>
      </c>
      <c r="B18" s="92"/>
      <c r="C18" s="92"/>
      <c r="D18" s="65"/>
      <c r="E18" s="65"/>
      <c r="F18" s="64"/>
      <c r="G18" s="50"/>
      <c r="H18" s="63">
        <f t="shared" si="0"/>
        <v>0</v>
      </c>
      <c r="I18" s="48">
        <f t="shared" si="1"/>
        <v>42865</v>
      </c>
    </row>
    <row r="19" spans="1:9">
      <c r="A19" s="38">
        <v>17</v>
      </c>
      <c r="B19" s="92"/>
      <c r="C19" s="92"/>
      <c r="D19" s="65"/>
      <c r="E19" s="65"/>
      <c r="F19" s="64"/>
      <c r="G19" s="50"/>
      <c r="H19" s="63">
        <f t="shared" si="0"/>
        <v>0</v>
      </c>
      <c r="I19" s="48">
        <f t="shared" si="1"/>
        <v>42865</v>
      </c>
    </row>
    <row r="20" spans="1:9">
      <c r="A20" s="38">
        <v>18</v>
      </c>
      <c r="B20" s="92"/>
      <c r="C20" s="92"/>
      <c r="D20" s="65"/>
      <c r="E20" s="65"/>
      <c r="F20" s="64"/>
      <c r="G20" s="50"/>
      <c r="H20" s="63">
        <f t="shared" si="0"/>
        <v>0</v>
      </c>
      <c r="I20" s="48">
        <f t="shared" si="1"/>
        <v>42865</v>
      </c>
    </row>
    <row r="21" spans="1:9">
      <c r="A21" s="38">
        <v>19</v>
      </c>
      <c r="B21" s="92"/>
      <c r="C21" s="92"/>
      <c r="D21" s="65"/>
      <c r="E21" s="65"/>
      <c r="F21" s="64"/>
      <c r="G21" s="50"/>
      <c r="H21" s="63">
        <f t="shared" si="0"/>
        <v>0</v>
      </c>
      <c r="I21" s="48">
        <f t="shared" si="1"/>
        <v>42865</v>
      </c>
    </row>
    <row r="22" spans="1:9">
      <c r="A22" s="38">
        <v>20</v>
      </c>
      <c r="B22" s="92"/>
      <c r="C22" s="92"/>
      <c r="D22" s="65"/>
      <c r="E22" s="65"/>
      <c r="F22" s="64"/>
      <c r="G22" s="50"/>
      <c r="H22" s="63">
        <f t="shared" si="0"/>
        <v>0</v>
      </c>
      <c r="I22" s="48">
        <f t="shared" si="1"/>
        <v>42865</v>
      </c>
    </row>
    <row r="23" spans="1:9">
      <c r="A23" s="38">
        <v>21</v>
      </c>
      <c r="B23" s="92"/>
      <c r="C23" s="92"/>
      <c r="D23" s="65"/>
      <c r="E23" s="65"/>
      <c r="F23" s="64"/>
      <c r="G23" s="50"/>
      <c r="H23" s="63">
        <f t="shared" si="0"/>
        <v>0</v>
      </c>
      <c r="I23" s="48">
        <f t="shared" si="1"/>
        <v>42865</v>
      </c>
    </row>
  </sheetData>
  <sheetProtection formatCells="0"/>
  <dataConsolidate/>
  <mergeCells count="1">
    <mergeCell ref="B2:C2"/>
  </mergeCells>
  <conditionalFormatting sqref="E3">
    <cfRule type="duplicateValues" dxfId="10" priority="11"/>
  </conditionalFormatting>
  <conditionalFormatting sqref="E4">
    <cfRule type="duplicateValues" dxfId="9" priority="10"/>
  </conditionalFormatting>
  <conditionalFormatting sqref="F3">
    <cfRule type="duplicateValues" dxfId="8" priority="9"/>
  </conditionalFormatting>
  <conditionalFormatting sqref="F4">
    <cfRule type="duplicateValues" dxfId="7" priority="8"/>
  </conditionalFormatting>
  <conditionalFormatting sqref="B2">
    <cfRule type="duplicateValues" dxfId="6" priority="6"/>
  </conditionalFormatting>
  <conditionalFormatting sqref="B3:C23 E3:E23">
    <cfRule type="duplicateValues" dxfId="5" priority="5"/>
  </conditionalFormatting>
  <conditionalFormatting sqref="D2:D1048576 B1">
    <cfRule type="duplicateValues" dxfId="4" priority="23"/>
  </conditionalFormatting>
  <conditionalFormatting sqref="B1:C1048576">
    <cfRule type="duplicateValues" dxfId="3" priority="4"/>
  </conditionalFormatting>
  <conditionalFormatting sqref="E1:E1048576">
    <cfRule type="duplicateValues" dxfId="2" priority="3"/>
  </conditionalFormatting>
  <conditionalFormatting sqref="J3">
    <cfRule type="duplicateValues" dxfId="1" priority="2"/>
  </conditionalFormatting>
  <conditionalFormatting sqref="J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5"/>
  <sheetViews>
    <sheetView workbookViewId="0"/>
  </sheetViews>
  <sheetFormatPr baseColWidth="10" defaultRowHeight="15"/>
  <cols>
    <col min="1" max="1" width="21.28515625" style="16" bestFit="1" customWidth="1"/>
    <col min="2" max="3" width="21.28515625" style="16" customWidth="1"/>
    <col min="4" max="4" width="19.28515625" style="16" customWidth="1"/>
    <col min="5" max="5" width="21.140625" style="29" bestFit="1" customWidth="1"/>
    <col min="6" max="6" width="20.140625" style="16" customWidth="1"/>
    <col min="7" max="7" width="21.5703125" style="16" bestFit="1" customWidth="1"/>
    <col min="8" max="8" width="26.85546875" style="16" customWidth="1"/>
    <col min="9" max="9" width="11.42578125" style="16"/>
    <col min="10" max="10" width="62.42578125" style="16" customWidth="1"/>
    <col min="11" max="11" width="21.28515625" style="16" bestFit="1" customWidth="1"/>
    <col min="12" max="12" width="22.85546875" style="16" customWidth="1"/>
    <col min="13" max="13" width="11.42578125" style="16" customWidth="1"/>
    <col min="14" max="16384" width="11.42578125" style="16"/>
  </cols>
  <sheetData>
    <row r="1" spans="1:13" s="29" customFormat="1" ht="32.25" customHeight="1">
      <c r="A1" s="45" t="s">
        <v>421</v>
      </c>
      <c r="B1" s="96" t="s">
        <v>486</v>
      </c>
      <c r="C1" s="97"/>
      <c r="D1" s="41" t="s">
        <v>434</v>
      </c>
      <c r="E1" s="41" t="s">
        <v>464</v>
      </c>
      <c r="F1" s="41" t="s">
        <v>365</v>
      </c>
      <c r="G1" s="41" t="s">
        <v>5</v>
      </c>
      <c r="H1" s="41" t="s">
        <v>7</v>
      </c>
      <c r="I1" s="41" t="s">
        <v>8</v>
      </c>
      <c r="J1" s="42" t="s">
        <v>90</v>
      </c>
      <c r="K1" s="41" t="s">
        <v>2</v>
      </c>
      <c r="L1" s="41" t="s">
        <v>4</v>
      </c>
      <c r="M1" s="88" t="s">
        <v>9</v>
      </c>
    </row>
    <row r="2" spans="1:13" s="44" customFormat="1" ht="45">
      <c r="A2" s="46" t="s">
        <v>422</v>
      </c>
      <c r="B2" s="92" t="s">
        <v>479</v>
      </c>
      <c r="C2" s="92" t="s">
        <v>469</v>
      </c>
      <c r="D2" s="65" t="s">
        <v>195</v>
      </c>
      <c r="E2" s="65" t="s">
        <v>194</v>
      </c>
      <c r="F2" s="64">
        <v>25</v>
      </c>
      <c r="G2" s="43" t="s">
        <v>61</v>
      </c>
      <c r="H2" s="43" t="s">
        <v>433</v>
      </c>
      <c r="I2" s="52">
        <v>0.99950000000000006</v>
      </c>
      <c r="J2" s="53" t="s">
        <v>199</v>
      </c>
      <c r="K2" s="43" t="s">
        <v>349</v>
      </c>
      <c r="L2" s="53" t="s">
        <v>196</v>
      </c>
      <c r="M2" s="46"/>
    </row>
    <row r="3" spans="1:13" s="44" customFormat="1" ht="30">
      <c r="A3" s="46" t="s">
        <v>422</v>
      </c>
      <c r="B3" s="92" t="s">
        <v>466</v>
      </c>
      <c r="C3" s="92"/>
      <c r="D3" s="65" t="s">
        <v>335</v>
      </c>
      <c r="E3" s="65" t="s">
        <v>334</v>
      </c>
      <c r="F3" s="64">
        <v>5</v>
      </c>
      <c r="G3" s="43" t="s">
        <v>225</v>
      </c>
      <c r="H3" s="43" t="s">
        <v>428</v>
      </c>
      <c r="I3" s="43"/>
      <c r="J3" s="53" t="s">
        <v>337</v>
      </c>
      <c r="K3" s="43" t="s">
        <v>148</v>
      </c>
      <c r="L3" s="53">
        <v>95392</v>
      </c>
      <c r="M3" s="89" t="s">
        <v>334</v>
      </c>
    </row>
    <row r="4" spans="1:13" s="44" customFormat="1" ht="30">
      <c r="A4" s="47" t="s">
        <v>442</v>
      </c>
      <c r="B4" s="92" t="s">
        <v>467</v>
      </c>
      <c r="C4" s="92"/>
      <c r="D4" s="90" t="s">
        <v>184</v>
      </c>
      <c r="E4" s="67" t="s">
        <v>183</v>
      </c>
      <c r="F4" s="66">
        <v>9</v>
      </c>
      <c r="G4" s="54" t="s">
        <v>105</v>
      </c>
      <c r="H4" s="54" t="s">
        <v>463</v>
      </c>
      <c r="I4" s="55">
        <v>1</v>
      </c>
      <c r="J4" s="56"/>
      <c r="K4" s="54" t="s">
        <v>39</v>
      </c>
      <c r="L4" s="56">
        <v>1760</v>
      </c>
      <c r="M4" s="89" t="s">
        <v>186</v>
      </c>
    </row>
    <row r="5" spans="1:13" s="44" customFormat="1" ht="30" customHeight="1">
      <c r="A5" s="47" t="s">
        <v>442</v>
      </c>
      <c r="B5" s="92" t="s">
        <v>468</v>
      </c>
      <c r="C5" s="92"/>
      <c r="D5" s="90" t="s">
        <v>93</v>
      </c>
      <c r="E5" s="67" t="s">
        <v>91</v>
      </c>
      <c r="F5" s="66">
        <v>7</v>
      </c>
      <c r="G5" s="54" t="s">
        <v>105</v>
      </c>
      <c r="H5" s="54" t="s">
        <v>443</v>
      </c>
      <c r="I5" s="55">
        <v>1</v>
      </c>
      <c r="J5" s="56" t="s">
        <v>96</v>
      </c>
      <c r="K5" s="54" t="s">
        <v>92</v>
      </c>
      <c r="L5" s="56" t="s">
        <v>94</v>
      </c>
      <c r="M5" s="89" t="s">
        <v>97</v>
      </c>
    </row>
    <row r="6" spans="1:13" s="44" customFormat="1" ht="30" customHeight="1">
      <c r="A6" s="47" t="s">
        <v>442</v>
      </c>
      <c r="B6" s="92" t="s">
        <v>468</v>
      </c>
      <c r="C6" s="92"/>
      <c r="D6" s="90" t="s">
        <v>93</v>
      </c>
      <c r="E6" s="67" t="s">
        <v>98</v>
      </c>
      <c r="F6" s="66">
        <v>7</v>
      </c>
      <c r="G6" s="54" t="s">
        <v>105</v>
      </c>
      <c r="H6" s="54" t="s">
        <v>443</v>
      </c>
      <c r="I6" s="55">
        <v>1</v>
      </c>
      <c r="J6" s="56" t="s">
        <v>101</v>
      </c>
      <c r="K6" s="54" t="s">
        <v>99</v>
      </c>
      <c r="L6" s="56" t="s">
        <v>100</v>
      </c>
      <c r="M6" s="89" t="s">
        <v>98</v>
      </c>
    </row>
    <row r="7" spans="1:13" s="44" customFormat="1" ht="45">
      <c r="A7" s="47" t="s">
        <v>442</v>
      </c>
      <c r="B7" s="92" t="s">
        <v>468</v>
      </c>
      <c r="C7" s="92"/>
      <c r="D7" s="90" t="s">
        <v>115</v>
      </c>
      <c r="E7" s="67" t="s">
        <v>113</v>
      </c>
      <c r="F7" s="66">
        <v>9</v>
      </c>
      <c r="G7" s="54" t="s">
        <v>105</v>
      </c>
      <c r="H7" s="54" t="s">
        <v>447</v>
      </c>
      <c r="I7" s="55">
        <v>1</v>
      </c>
      <c r="J7" s="56" t="s">
        <v>117</v>
      </c>
      <c r="K7" s="54" t="s">
        <v>114</v>
      </c>
      <c r="L7" s="56" t="s">
        <v>116</v>
      </c>
      <c r="M7" s="89" t="s">
        <v>118</v>
      </c>
    </row>
    <row r="8" spans="1:13" s="44" customFormat="1" ht="45">
      <c r="A8" s="47" t="s">
        <v>442</v>
      </c>
      <c r="B8" s="92" t="s">
        <v>468</v>
      </c>
      <c r="C8" s="92"/>
      <c r="D8" s="90" t="s">
        <v>93</v>
      </c>
      <c r="E8" s="67" t="s">
        <v>123</v>
      </c>
      <c r="F8" s="66">
        <v>9</v>
      </c>
      <c r="G8" s="54" t="s">
        <v>105</v>
      </c>
      <c r="H8" s="54" t="s">
        <v>449</v>
      </c>
      <c r="I8" s="55">
        <v>1</v>
      </c>
      <c r="J8" s="56" t="s">
        <v>127</v>
      </c>
      <c r="K8" s="54" t="s">
        <v>124</v>
      </c>
      <c r="L8" s="56" t="s">
        <v>125</v>
      </c>
      <c r="M8" s="89" t="s">
        <v>123</v>
      </c>
    </row>
    <row r="9" spans="1:13" s="44" customFormat="1" ht="45">
      <c r="A9" s="47" t="s">
        <v>442</v>
      </c>
      <c r="B9" s="92" t="s">
        <v>468</v>
      </c>
      <c r="C9" s="92"/>
      <c r="D9" s="90" t="s">
        <v>93</v>
      </c>
      <c r="E9" s="67" t="s">
        <v>128</v>
      </c>
      <c r="F9" s="66">
        <v>7</v>
      </c>
      <c r="G9" s="54" t="s">
        <v>105</v>
      </c>
      <c r="H9" s="54" t="s">
        <v>450</v>
      </c>
      <c r="I9" s="55">
        <v>1</v>
      </c>
      <c r="J9" s="56"/>
      <c r="K9" s="54" t="s">
        <v>120</v>
      </c>
      <c r="L9" s="56">
        <v>96463</v>
      </c>
      <c r="M9" s="89" t="s">
        <v>128</v>
      </c>
    </row>
    <row r="10" spans="1:13" s="44" customFormat="1" ht="35.25" customHeight="1">
      <c r="A10" s="47" t="s">
        <v>442</v>
      </c>
      <c r="B10" s="92" t="s">
        <v>468</v>
      </c>
      <c r="C10" s="92"/>
      <c r="D10" s="90" t="s">
        <v>93</v>
      </c>
      <c r="E10" s="67" t="s">
        <v>138</v>
      </c>
      <c r="F10" s="66">
        <v>9</v>
      </c>
      <c r="G10" s="54" t="s">
        <v>105</v>
      </c>
      <c r="H10" s="54" t="s">
        <v>453</v>
      </c>
      <c r="I10" s="55">
        <v>1</v>
      </c>
      <c r="J10" s="56"/>
      <c r="K10" s="54" t="s">
        <v>139</v>
      </c>
      <c r="L10" s="56" t="s">
        <v>140</v>
      </c>
      <c r="M10" s="89" t="s">
        <v>138</v>
      </c>
    </row>
    <row r="11" spans="1:13" s="44" customFormat="1" ht="30">
      <c r="A11" s="47" t="s">
        <v>442</v>
      </c>
      <c r="B11" s="92" t="s">
        <v>468</v>
      </c>
      <c r="C11" s="92"/>
      <c r="D11" s="90" t="s">
        <v>93</v>
      </c>
      <c r="E11" s="67" t="s">
        <v>144</v>
      </c>
      <c r="F11" s="66">
        <v>9</v>
      </c>
      <c r="G11" s="54" t="s">
        <v>105</v>
      </c>
      <c r="H11" s="54" t="s">
        <v>455</v>
      </c>
      <c r="I11" s="55">
        <v>1</v>
      </c>
      <c r="J11" s="56" t="s">
        <v>127</v>
      </c>
      <c r="K11" s="54" t="s">
        <v>145</v>
      </c>
      <c r="L11" s="56">
        <v>1633</v>
      </c>
      <c r="M11" s="89" t="s">
        <v>144</v>
      </c>
    </row>
    <row r="12" spans="1:13" s="44" customFormat="1" ht="30">
      <c r="A12" s="47" t="s">
        <v>442</v>
      </c>
      <c r="B12" s="92" t="s">
        <v>468</v>
      </c>
      <c r="C12" s="92"/>
      <c r="D12" s="90" t="s">
        <v>93</v>
      </c>
      <c r="E12" s="67" t="s">
        <v>147</v>
      </c>
      <c r="F12" s="66">
        <v>9</v>
      </c>
      <c r="G12" s="54" t="s">
        <v>105</v>
      </c>
      <c r="H12" s="54" t="s">
        <v>358</v>
      </c>
      <c r="I12" s="55">
        <v>1</v>
      </c>
      <c r="J12" s="56"/>
      <c r="K12" s="54" t="s">
        <v>148</v>
      </c>
      <c r="L12" s="56" t="s">
        <v>149</v>
      </c>
      <c r="M12" s="89" t="s">
        <v>147</v>
      </c>
    </row>
    <row r="13" spans="1:13" s="44" customFormat="1" ht="45">
      <c r="A13" s="47" t="s">
        <v>442</v>
      </c>
      <c r="B13" s="92" t="s">
        <v>468</v>
      </c>
      <c r="C13" s="92"/>
      <c r="D13" s="90" t="s">
        <v>93</v>
      </c>
      <c r="E13" s="67" t="s">
        <v>150</v>
      </c>
      <c r="F13" s="66">
        <v>9</v>
      </c>
      <c r="G13" s="54" t="s">
        <v>105</v>
      </c>
      <c r="H13" s="54" t="s">
        <v>456</v>
      </c>
      <c r="I13" s="55">
        <v>1</v>
      </c>
      <c r="J13" s="56" t="s">
        <v>127</v>
      </c>
      <c r="K13" s="54" t="s">
        <v>103</v>
      </c>
      <c r="L13" s="56" t="s">
        <v>125</v>
      </c>
      <c r="M13" s="89" t="s">
        <v>150</v>
      </c>
    </row>
    <row r="14" spans="1:13" s="44" customFormat="1" ht="30">
      <c r="A14" s="47" t="s">
        <v>442</v>
      </c>
      <c r="B14" s="92" t="s">
        <v>468</v>
      </c>
      <c r="C14" s="92"/>
      <c r="D14" s="90" t="s">
        <v>93</v>
      </c>
      <c r="E14" s="67" t="s">
        <v>162</v>
      </c>
      <c r="F14" s="66">
        <v>9</v>
      </c>
      <c r="G14" s="54" t="s">
        <v>105</v>
      </c>
      <c r="H14" s="54" t="s">
        <v>459</v>
      </c>
      <c r="I14" s="55">
        <v>1</v>
      </c>
      <c r="J14" s="54"/>
      <c r="K14" s="54" t="s">
        <v>163</v>
      </c>
      <c r="L14" s="56" t="s">
        <v>164</v>
      </c>
      <c r="M14" s="89" t="s">
        <v>162</v>
      </c>
    </row>
    <row r="15" spans="1:13" s="44" customFormat="1" ht="30">
      <c r="A15" s="47" t="s">
        <v>442</v>
      </c>
      <c r="B15" s="92" t="s">
        <v>468</v>
      </c>
      <c r="C15" s="92"/>
      <c r="D15" s="90" t="s">
        <v>93</v>
      </c>
      <c r="E15" s="67" t="s">
        <v>178</v>
      </c>
      <c r="F15" s="66">
        <v>9</v>
      </c>
      <c r="G15" s="54" t="s">
        <v>105</v>
      </c>
      <c r="H15" s="54" t="s">
        <v>180</v>
      </c>
      <c r="I15" s="55">
        <v>1</v>
      </c>
      <c r="J15" s="56"/>
      <c r="K15" s="54" t="s">
        <v>134</v>
      </c>
      <c r="L15" s="56" t="s">
        <v>179</v>
      </c>
      <c r="M15" s="89" t="s">
        <v>178</v>
      </c>
    </row>
    <row r="16" spans="1:13" s="44" customFormat="1" ht="45">
      <c r="A16" s="47" t="s">
        <v>442</v>
      </c>
      <c r="B16" s="92" t="s">
        <v>468</v>
      </c>
      <c r="C16" s="92"/>
      <c r="D16" s="90" t="s">
        <v>93</v>
      </c>
      <c r="E16" s="67" t="s">
        <v>181</v>
      </c>
      <c r="F16" s="66">
        <v>10</v>
      </c>
      <c r="G16" s="54" t="s">
        <v>105</v>
      </c>
      <c r="H16" s="54" t="s">
        <v>462</v>
      </c>
      <c r="I16" s="55">
        <v>1</v>
      </c>
      <c r="J16" s="56" t="s">
        <v>182</v>
      </c>
      <c r="K16" s="54" t="s">
        <v>190</v>
      </c>
      <c r="L16" s="56">
        <v>1736</v>
      </c>
      <c r="M16" s="89" t="s">
        <v>181</v>
      </c>
    </row>
    <row r="17" spans="1:13" s="44" customFormat="1" ht="45">
      <c r="A17" s="47" t="s">
        <v>442</v>
      </c>
      <c r="B17" s="92" t="s">
        <v>468</v>
      </c>
      <c r="C17" s="92"/>
      <c r="D17" s="91" t="s">
        <v>109</v>
      </c>
      <c r="E17" s="71" t="s">
        <v>108</v>
      </c>
      <c r="F17" s="70">
        <v>9</v>
      </c>
      <c r="G17" s="54" t="s">
        <v>105</v>
      </c>
      <c r="H17" s="60" t="s">
        <v>446</v>
      </c>
      <c r="I17" s="61">
        <v>1</v>
      </c>
      <c r="J17" s="56"/>
      <c r="K17" s="60" t="s">
        <v>76</v>
      </c>
      <c r="L17" s="84" t="s">
        <v>110</v>
      </c>
      <c r="M17" s="89" t="s">
        <v>112</v>
      </c>
    </row>
    <row r="18" spans="1:13" s="44" customFormat="1" ht="45">
      <c r="A18" s="47" t="s">
        <v>442</v>
      </c>
      <c r="B18" s="92" t="s">
        <v>468</v>
      </c>
      <c r="C18" s="92"/>
      <c r="D18" s="91" t="s">
        <v>109</v>
      </c>
      <c r="E18" s="71" t="s">
        <v>130</v>
      </c>
      <c r="F18" s="70">
        <v>9</v>
      </c>
      <c r="G18" s="54" t="s">
        <v>105</v>
      </c>
      <c r="H18" s="60" t="s">
        <v>451</v>
      </c>
      <c r="I18" s="61">
        <v>1</v>
      </c>
      <c r="J18" s="56"/>
      <c r="K18" s="60" t="s">
        <v>131</v>
      </c>
      <c r="L18" s="84" t="s">
        <v>132</v>
      </c>
      <c r="M18" s="89" t="s">
        <v>130</v>
      </c>
    </row>
    <row r="19" spans="1:13" s="44" customFormat="1" ht="30">
      <c r="A19" s="47" t="s">
        <v>442</v>
      </c>
      <c r="B19" s="92" t="s">
        <v>468</v>
      </c>
      <c r="C19" s="92"/>
      <c r="D19" s="91" t="s">
        <v>109</v>
      </c>
      <c r="E19" s="71" t="s">
        <v>166</v>
      </c>
      <c r="F19" s="70">
        <v>9</v>
      </c>
      <c r="G19" s="60" t="s">
        <v>105</v>
      </c>
      <c r="H19" s="60" t="s">
        <v>459</v>
      </c>
      <c r="I19" s="61">
        <v>1</v>
      </c>
      <c r="J19" s="56"/>
      <c r="K19" s="60" t="s">
        <v>167</v>
      </c>
      <c r="L19" s="84" t="s">
        <v>168</v>
      </c>
      <c r="M19" s="89" t="s">
        <v>169</v>
      </c>
    </row>
    <row r="20" spans="1:13" s="44" customFormat="1" ht="45" customHeight="1">
      <c r="A20" s="47" t="s">
        <v>442</v>
      </c>
      <c r="B20" s="92" t="s">
        <v>468</v>
      </c>
      <c r="C20" s="92"/>
      <c r="D20" s="90" t="s">
        <v>175</v>
      </c>
      <c r="E20" s="67" t="s">
        <v>174</v>
      </c>
      <c r="F20" s="66">
        <v>9</v>
      </c>
      <c r="G20" s="54" t="s">
        <v>105</v>
      </c>
      <c r="H20" s="54" t="s">
        <v>461</v>
      </c>
      <c r="I20" s="55">
        <v>1</v>
      </c>
      <c r="J20" s="56"/>
      <c r="K20" s="54" t="s">
        <v>189</v>
      </c>
      <c r="L20" s="56" t="s">
        <v>176</v>
      </c>
      <c r="M20" s="89" t="s">
        <v>174</v>
      </c>
    </row>
    <row r="21" spans="1:13" s="44" customFormat="1" ht="45">
      <c r="A21" s="47" t="s">
        <v>442</v>
      </c>
      <c r="B21" s="92" t="s">
        <v>481</v>
      </c>
      <c r="C21" s="92" t="s">
        <v>480</v>
      </c>
      <c r="D21" s="90" t="s">
        <v>158</v>
      </c>
      <c r="E21" s="67" t="s">
        <v>152</v>
      </c>
      <c r="F21" s="66">
        <v>9</v>
      </c>
      <c r="G21" s="54" t="s">
        <v>105</v>
      </c>
      <c r="H21" s="54" t="s">
        <v>457</v>
      </c>
      <c r="I21" s="55">
        <v>1</v>
      </c>
      <c r="J21" s="56" t="s">
        <v>155</v>
      </c>
      <c r="K21" s="54" t="s">
        <v>85</v>
      </c>
      <c r="L21" s="56" t="s">
        <v>153</v>
      </c>
      <c r="M21" s="89" t="s">
        <v>152</v>
      </c>
    </row>
    <row r="22" spans="1:13" s="44" customFormat="1" ht="30">
      <c r="A22" s="47" t="s">
        <v>442</v>
      </c>
      <c r="B22" s="92" t="s">
        <v>481</v>
      </c>
      <c r="C22" s="92" t="s">
        <v>480</v>
      </c>
      <c r="D22" s="90" t="s">
        <v>158</v>
      </c>
      <c r="E22" s="67" t="s">
        <v>156</v>
      </c>
      <c r="F22" s="66">
        <v>5</v>
      </c>
      <c r="G22" s="54" t="s">
        <v>105</v>
      </c>
      <c r="H22" s="54" t="s">
        <v>458</v>
      </c>
      <c r="I22" s="55">
        <v>1</v>
      </c>
      <c r="J22" s="56"/>
      <c r="K22" s="54" t="s">
        <v>157</v>
      </c>
      <c r="L22" s="56" t="s">
        <v>159</v>
      </c>
      <c r="M22" s="89" t="s">
        <v>161</v>
      </c>
    </row>
    <row r="23" spans="1:13" s="44" customFormat="1" ht="45">
      <c r="A23" s="47" t="s">
        <v>442</v>
      </c>
      <c r="B23" s="92" t="s">
        <v>481</v>
      </c>
      <c r="C23" s="92" t="s">
        <v>480</v>
      </c>
      <c r="D23" s="90" t="s">
        <v>158</v>
      </c>
      <c r="E23" s="67" t="s">
        <v>170</v>
      </c>
      <c r="F23" s="66">
        <v>5</v>
      </c>
      <c r="G23" s="54" t="s">
        <v>105</v>
      </c>
      <c r="H23" s="54" t="s">
        <v>460</v>
      </c>
      <c r="I23" s="55">
        <v>1</v>
      </c>
      <c r="J23" s="56"/>
      <c r="K23" s="54" t="s">
        <v>171</v>
      </c>
      <c r="L23" s="56" t="s">
        <v>172</v>
      </c>
      <c r="M23" s="89" t="s">
        <v>173</v>
      </c>
    </row>
    <row r="24" spans="1:13" s="44" customFormat="1" ht="90" customHeight="1">
      <c r="A24" s="47" t="s">
        <v>442</v>
      </c>
      <c r="B24" s="92" t="s">
        <v>469</v>
      </c>
      <c r="C24" s="92"/>
      <c r="D24" s="90" t="s">
        <v>104</v>
      </c>
      <c r="E24" s="67" t="s">
        <v>142</v>
      </c>
      <c r="F24" s="66">
        <v>9</v>
      </c>
      <c r="G24" s="54" t="s">
        <v>105</v>
      </c>
      <c r="H24" s="54" t="s">
        <v>454</v>
      </c>
      <c r="I24" s="55">
        <v>1</v>
      </c>
      <c r="J24" s="56"/>
      <c r="K24" s="54" t="s">
        <v>143</v>
      </c>
      <c r="L24" s="56">
        <v>1651</v>
      </c>
      <c r="M24" s="89" t="s">
        <v>142</v>
      </c>
    </row>
    <row r="25" spans="1:13" s="44" customFormat="1" ht="45">
      <c r="A25" s="47" t="s">
        <v>442</v>
      </c>
      <c r="B25" s="92" t="s">
        <v>483</v>
      </c>
      <c r="C25" s="92" t="s">
        <v>482</v>
      </c>
      <c r="D25" s="90" t="s">
        <v>188</v>
      </c>
      <c r="E25" s="67" t="s">
        <v>102</v>
      </c>
      <c r="F25" s="66">
        <v>10</v>
      </c>
      <c r="G25" s="54" t="s">
        <v>105</v>
      </c>
      <c r="H25" s="54" t="s">
        <v>445</v>
      </c>
      <c r="I25" s="55">
        <v>1</v>
      </c>
      <c r="J25" s="56" t="s">
        <v>444</v>
      </c>
      <c r="K25" s="54" t="s">
        <v>103</v>
      </c>
      <c r="L25" s="56">
        <v>93371</v>
      </c>
      <c r="M25" s="89" t="s">
        <v>102</v>
      </c>
    </row>
    <row r="26" spans="1:13" s="44" customFormat="1" ht="30">
      <c r="A26" s="46" t="s">
        <v>422</v>
      </c>
      <c r="B26" s="92" t="s">
        <v>470</v>
      </c>
      <c r="C26" s="92"/>
      <c r="D26" s="65" t="s">
        <v>230</v>
      </c>
      <c r="E26" s="65" t="s">
        <v>229</v>
      </c>
      <c r="F26" s="64">
        <v>7</v>
      </c>
      <c r="G26" s="43" t="s">
        <v>61</v>
      </c>
      <c r="H26" s="54" t="s">
        <v>358</v>
      </c>
      <c r="I26" s="43"/>
      <c r="J26" s="53" t="s">
        <v>231</v>
      </c>
      <c r="K26" s="43" t="s">
        <v>134</v>
      </c>
      <c r="L26" s="53">
        <v>91233</v>
      </c>
      <c r="M26" s="89" t="s">
        <v>232</v>
      </c>
    </row>
    <row r="27" spans="1:13" s="44" customFormat="1" ht="30">
      <c r="A27" s="47" t="s">
        <v>442</v>
      </c>
      <c r="B27" s="92" t="s">
        <v>470</v>
      </c>
      <c r="C27" s="92"/>
      <c r="D27" s="90" t="s">
        <v>135</v>
      </c>
      <c r="E27" s="67" t="s">
        <v>133</v>
      </c>
      <c r="F27" s="66">
        <v>9</v>
      </c>
      <c r="G27" s="54" t="s">
        <v>105</v>
      </c>
      <c r="H27" s="54" t="s">
        <v>452</v>
      </c>
      <c r="I27" s="55">
        <v>1</v>
      </c>
      <c r="J27" s="56"/>
      <c r="K27" s="54" t="s">
        <v>134</v>
      </c>
      <c r="L27" s="56">
        <v>1627</v>
      </c>
      <c r="M27" s="89" t="s">
        <v>137</v>
      </c>
    </row>
    <row r="28" spans="1:13" s="44" customFormat="1" ht="30">
      <c r="A28" s="46" t="s">
        <v>422</v>
      </c>
      <c r="B28" s="92" t="s">
        <v>471</v>
      </c>
      <c r="C28" s="92"/>
      <c r="D28" s="65" t="s">
        <v>40</v>
      </c>
      <c r="E28" s="65" t="s">
        <v>38</v>
      </c>
      <c r="F28" s="64">
        <v>9</v>
      </c>
      <c r="G28" s="43" t="s">
        <v>225</v>
      </c>
      <c r="H28" s="43" t="s">
        <v>388</v>
      </c>
      <c r="I28" s="52">
        <v>0.99839999999999995</v>
      </c>
      <c r="J28" s="53" t="s">
        <v>238</v>
      </c>
      <c r="K28" s="43" t="s">
        <v>39</v>
      </c>
      <c r="L28" s="53">
        <v>1808</v>
      </c>
      <c r="M28" s="89" t="s">
        <v>38</v>
      </c>
    </row>
    <row r="29" spans="1:13" s="44" customFormat="1" ht="60">
      <c r="A29" s="46" t="s">
        <v>422</v>
      </c>
      <c r="B29" s="92" t="s">
        <v>471</v>
      </c>
      <c r="C29" s="92"/>
      <c r="D29" s="69" t="s">
        <v>40</v>
      </c>
      <c r="E29" s="69" t="s">
        <v>244</v>
      </c>
      <c r="F29" s="68">
        <v>7</v>
      </c>
      <c r="G29" s="58" t="s">
        <v>225</v>
      </c>
      <c r="H29" s="58" t="s">
        <v>391</v>
      </c>
      <c r="I29" s="59">
        <v>0.98619999999999997</v>
      </c>
      <c r="J29" s="53" t="s">
        <v>248</v>
      </c>
      <c r="K29" s="58" t="s">
        <v>245</v>
      </c>
      <c r="L29" s="85" t="s">
        <v>246</v>
      </c>
      <c r="M29" s="89" t="s">
        <v>244</v>
      </c>
    </row>
    <row r="30" spans="1:13" s="44" customFormat="1" ht="60">
      <c r="A30" s="46" t="s">
        <v>422</v>
      </c>
      <c r="B30" s="92" t="s">
        <v>471</v>
      </c>
      <c r="C30" s="92"/>
      <c r="D30" s="65" t="s">
        <v>40</v>
      </c>
      <c r="E30" s="65" t="s">
        <v>249</v>
      </c>
      <c r="F30" s="64">
        <v>7</v>
      </c>
      <c r="G30" s="43" t="s">
        <v>225</v>
      </c>
      <c r="H30" s="62" t="s">
        <v>392</v>
      </c>
      <c r="I30" s="52">
        <v>0.98619999999999997</v>
      </c>
      <c r="J30" s="53" t="s">
        <v>248</v>
      </c>
      <c r="K30" s="43" t="s">
        <v>240</v>
      </c>
      <c r="L30" s="53" t="s">
        <v>246</v>
      </c>
      <c r="M30" s="89" t="s">
        <v>249</v>
      </c>
    </row>
    <row r="31" spans="1:13" s="44" customFormat="1" ht="50.25" customHeight="1">
      <c r="A31" s="46" t="s">
        <v>422</v>
      </c>
      <c r="B31" s="92" t="s">
        <v>471</v>
      </c>
      <c r="C31" s="92"/>
      <c r="D31" s="65" t="s">
        <v>40</v>
      </c>
      <c r="E31" s="65" t="s">
        <v>250</v>
      </c>
      <c r="F31" s="64">
        <v>7</v>
      </c>
      <c r="G31" s="43" t="s">
        <v>225</v>
      </c>
      <c r="H31" s="43" t="s">
        <v>391</v>
      </c>
      <c r="I31" s="52">
        <v>0.98619999999999997</v>
      </c>
      <c r="J31" s="53" t="s">
        <v>248</v>
      </c>
      <c r="K31" s="43" t="s">
        <v>251</v>
      </c>
      <c r="L31" s="53" t="s">
        <v>252</v>
      </c>
      <c r="M31" s="89" t="s">
        <v>250</v>
      </c>
    </row>
    <row r="32" spans="1:13" s="44" customFormat="1" ht="48" customHeight="1">
      <c r="A32" s="46" t="s">
        <v>442</v>
      </c>
      <c r="B32" s="92" t="s">
        <v>471</v>
      </c>
      <c r="C32" s="92"/>
      <c r="D32" s="65" t="s">
        <v>49</v>
      </c>
      <c r="E32" s="65" t="s">
        <v>47</v>
      </c>
      <c r="F32" s="64">
        <v>11</v>
      </c>
      <c r="G32" s="43" t="s">
        <v>225</v>
      </c>
      <c r="H32" s="43" t="s">
        <v>413</v>
      </c>
      <c r="I32" s="52">
        <v>0.99470000000000003</v>
      </c>
      <c r="J32" s="53" t="s">
        <v>52</v>
      </c>
      <c r="K32" s="43" t="s">
        <v>48</v>
      </c>
      <c r="L32" s="53" t="s">
        <v>50</v>
      </c>
      <c r="M32" s="89" t="s">
        <v>53</v>
      </c>
    </row>
    <row r="33" spans="1:13" s="44" customFormat="1" ht="45">
      <c r="A33" s="46" t="s">
        <v>442</v>
      </c>
      <c r="B33" s="92" t="s">
        <v>471</v>
      </c>
      <c r="C33" s="92"/>
      <c r="D33" s="65" t="s">
        <v>55</v>
      </c>
      <c r="E33" s="65" t="s">
        <v>54</v>
      </c>
      <c r="F33" s="64">
        <v>24</v>
      </c>
      <c r="G33" s="43" t="s">
        <v>225</v>
      </c>
      <c r="H33" s="43" t="s">
        <v>414</v>
      </c>
      <c r="I33" s="52">
        <v>0.98860000000000003</v>
      </c>
      <c r="J33" s="53" t="s">
        <v>58</v>
      </c>
      <c r="K33" s="43" t="s">
        <v>48</v>
      </c>
      <c r="L33" s="53" t="s">
        <v>56</v>
      </c>
      <c r="M33" s="89" t="s">
        <v>290</v>
      </c>
    </row>
    <row r="34" spans="1:13" s="44" customFormat="1" ht="30">
      <c r="A34" s="46" t="s">
        <v>422</v>
      </c>
      <c r="B34" s="92" t="s">
        <v>472</v>
      </c>
      <c r="C34" s="92"/>
      <c r="D34" s="65" t="s">
        <v>260</v>
      </c>
      <c r="E34" s="65" t="s">
        <v>258</v>
      </c>
      <c r="F34" s="64">
        <v>1</v>
      </c>
      <c r="G34" s="43" t="s">
        <v>61</v>
      </c>
      <c r="H34" s="43" t="s">
        <v>403</v>
      </c>
      <c r="I34" s="52">
        <v>0.99219999999999997</v>
      </c>
      <c r="J34" s="53" t="s">
        <v>404</v>
      </c>
      <c r="K34" s="43" t="s">
        <v>259</v>
      </c>
      <c r="L34" s="53">
        <v>99241</v>
      </c>
      <c r="M34" s="89" t="s">
        <v>258</v>
      </c>
    </row>
    <row r="35" spans="1:13" s="44" customFormat="1" ht="45">
      <c r="A35" s="46" t="s">
        <v>422</v>
      </c>
      <c r="B35" s="92" t="s">
        <v>479</v>
      </c>
      <c r="C35" s="92" t="s">
        <v>466</v>
      </c>
      <c r="D35" s="65" t="s">
        <v>203</v>
      </c>
      <c r="E35" s="65" t="s">
        <v>201</v>
      </c>
      <c r="F35" s="64">
        <v>21</v>
      </c>
      <c r="G35" s="43" t="s">
        <v>61</v>
      </c>
      <c r="H35" s="43" t="s">
        <v>400</v>
      </c>
      <c r="I35" s="57">
        <v>1</v>
      </c>
      <c r="J35" s="53" t="s">
        <v>373</v>
      </c>
      <c r="K35" s="43" t="s">
        <v>202</v>
      </c>
      <c r="L35" s="53" t="s">
        <v>204</v>
      </c>
      <c r="M35" s="89" t="s">
        <v>205</v>
      </c>
    </row>
    <row r="36" spans="1:13" s="44" customFormat="1" ht="45">
      <c r="A36" s="46" t="s">
        <v>422</v>
      </c>
      <c r="B36" s="92" t="s">
        <v>478</v>
      </c>
      <c r="C36" s="92"/>
      <c r="D36" s="65" t="s">
        <v>195</v>
      </c>
      <c r="E36" s="65" t="s">
        <v>193</v>
      </c>
      <c r="F36" s="64">
        <v>25</v>
      </c>
      <c r="G36" s="43" t="s">
        <v>61</v>
      </c>
      <c r="H36" s="43" t="s">
        <v>390</v>
      </c>
      <c r="I36" s="52">
        <v>0.99950000000000006</v>
      </c>
      <c r="J36" s="53" t="s">
        <v>199</v>
      </c>
      <c r="K36" s="43" t="s">
        <v>194</v>
      </c>
      <c r="L36" s="53" t="s">
        <v>196</v>
      </c>
      <c r="M36" s="89" t="s">
        <v>200</v>
      </c>
    </row>
    <row r="37" spans="1:13" s="44" customFormat="1" ht="30">
      <c r="A37" s="46" t="s">
        <v>422</v>
      </c>
      <c r="B37" s="92" t="s">
        <v>473</v>
      </c>
      <c r="C37" s="92"/>
      <c r="D37" s="65" t="s">
        <v>241</v>
      </c>
      <c r="E37" s="65" t="s">
        <v>239</v>
      </c>
      <c r="F37" s="64">
        <v>19</v>
      </c>
      <c r="G37" s="43" t="s">
        <v>61</v>
      </c>
      <c r="H37" s="43" t="s">
        <v>393</v>
      </c>
      <c r="I37" s="52">
        <v>0.995</v>
      </c>
      <c r="J37" s="53" t="s">
        <v>243</v>
      </c>
      <c r="K37" s="43" t="s">
        <v>145</v>
      </c>
      <c r="L37" s="53" t="s">
        <v>242</v>
      </c>
      <c r="M37" s="89" t="s">
        <v>239</v>
      </c>
    </row>
    <row r="38" spans="1:13" s="44" customFormat="1" ht="30">
      <c r="A38" s="46" t="s">
        <v>422</v>
      </c>
      <c r="B38" s="92" t="s">
        <v>473</v>
      </c>
      <c r="C38" s="92"/>
      <c r="D38" s="65" t="s">
        <v>241</v>
      </c>
      <c r="E38" s="65" t="s">
        <v>253</v>
      </c>
      <c r="F38" s="64">
        <v>19</v>
      </c>
      <c r="G38" s="43" t="s">
        <v>61</v>
      </c>
      <c r="H38" s="43" t="s">
        <v>402</v>
      </c>
      <c r="I38" s="52">
        <v>0.995</v>
      </c>
      <c r="J38" s="53" t="s">
        <v>257</v>
      </c>
      <c r="K38" s="43" t="s">
        <v>254</v>
      </c>
      <c r="L38" s="53" t="s">
        <v>255</v>
      </c>
      <c r="M38" s="89" t="s">
        <v>253</v>
      </c>
    </row>
    <row r="39" spans="1:13" s="44" customFormat="1" ht="30" customHeight="1">
      <c r="A39" s="46" t="s">
        <v>422</v>
      </c>
      <c r="B39" s="92" t="s">
        <v>474</v>
      </c>
      <c r="C39" s="92"/>
      <c r="D39" s="65" t="s">
        <v>12</v>
      </c>
      <c r="E39" s="65" t="s">
        <v>59</v>
      </c>
      <c r="F39" s="64">
        <v>18</v>
      </c>
      <c r="G39" s="43" t="s">
        <v>61</v>
      </c>
      <c r="H39" s="43" t="s">
        <v>415</v>
      </c>
      <c r="I39" s="52">
        <v>0.99450000000000005</v>
      </c>
      <c r="J39" s="53" t="s">
        <v>416</v>
      </c>
      <c r="K39" s="43" t="s">
        <v>48</v>
      </c>
      <c r="L39" s="53" t="s">
        <v>60</v>
      </c>
      <c r="M39" s="89" t="s">
        <v>59</v>
      </c>
    </row>
    <row r="40" spans="1:13" s="44" customFormat="1" ht="45">
      <c r="A40" s="46" t="s">
        <v>442</v>
      </c>
      <c r="B40" s="92" t="s">
        <v>474</v>
      </c>
      <c r="C40" s="92"/>
      <c r="D40" s="65" t="s">
        <v>12</v>
      </c>
      <c r="E40" s="65" t="s">
        <v>10</v>
      </c>
      <c r="F40" s="64">
        <v>41</v>
      </c>
      <c r="G40" s="43" t="s">
        <v>61</v>
      </c>
      <c r="H40" s="43" t="s">
        <v>396</v>
      </c>
      <c r="I40" s="52">
        <v>0.99990000000000001</v>
      </c>
      <c r="J40" s="53" t="s">
        <v>436</v>
      </c>
      <c r="K40" s="43" t="s">
        <v>11</v>
      </c>
      <c r="L40" s="53">
        <v>97317</v>
      </c>
      <c r="M40" s="89" t="s">
        <v>17</v>
      </c>
    </row>
    <row r="41" spans="1:13" s="44" customFormat="1">
      <c r="A41" s="47" t="s">
        <v>442</v>
      </c>
      <c r="B41" s="92" t="s">
        <v>475</v>
      </c>
      <c r="C41" s="92"/>
      <c r="D41" s="90" t="s">
        <v>121</v>
      </c>
      <c r="E41" s="67" t="s">
        <v>119</v>
      </c>
      <c r="F41" s="66">
        <v>7</v>
      </c>
      <c r="G41" s="54" t="s">
        <v>105</v>
      </c>
      <c r="H41" s="54" t="s">
        <v>448</v>
      </c>
      <c r="I41" s="55">
        <v>1</v>
      </c>
      <c r="J41" s="56"/>
      <c r="K41" s="54" t="s">
        <v>120</v>
      </c>
      <c r="L41" s="56">
        <v>1648</v>
      </c>
      <c r="M41" s="89" t="s">
        <v>119</v>
      </c>
    </row>
    <row r="42" spans="1:13" s="44" customFormat="1" ht="30">
      <c r="A42" s="46" t="s">
        <v>422</v>
      </c>
      <c r="B42" s="92" t="s">
        <v>476</v>
      </c>
      <c r="C42" s="92"/>
      <c r="D42" s="69" t="s">
        <v>221</v>
      </c>
      <c r="E42" s="69" t="s">
        <v>220</v>
      </c>
      <c r="F42" s="68">
        <v>9</v>
      </c>
      <c r="G42" s="43" t="s">
        <v>61</v>
      </c>
      <c r="H42" s="43" t="s">
        <v>389</v>
      </c>
      <c r="I42" s="58"/>
      <c r="J42" s="53"/>
      <c r="K42" s="58" t="s">
        <v>120</v>
      </c>
      <c r="L42" s="85">
        <v>1771</v>
      </c>
      <c r="M42" s="89" t="s">
        <v>222</v>
      </c>
    </row>
    <row r="43" spans="1:13" s="44" customFormat="1" ht="45">
      <c r="A43" s="46" t="s">
        <v>422</v>
      </c>
      <c r="B43" s="92" t="s">
        <v>477</v>
      </c>
      <c r="C43" s="92"/>
      <c r="D43" s="65" t="s">
        <v>27</v>
      </c>
      <c r="E43" s="65" t="s">
        <v>267</v>
      </c>
      <c r="F43" s="64">
        <v>9</v>
      </c>
      <c r="G43" s="43" t="s">
        <v>225</v>
      </c>
      <c r="H43" s="43" t="s">
        <v>406</v>
      </c>
      <c r="I43" s="57"/>
      <c r="J43" s="53" t="s">
        <v>407</v>
      </c>
      <c r="K43" s="43" t="s">
        <v>268</v>
      </c>
      <c r="L43" s="53" t="s">
        <v>269</v>
      </c>
      <c r="M43" s="89" t="s">
        <v>360</v>
      </c>
    </row>
    <row r="44" spans="1:13" s="44" customFormat="1" ht="30">
      <c r="A44" s="46" t="s">
        <v>422</v>
      </c>
      <c r="B44" s="92" t="s">
        <v>477</v>
      </c>
      <c r="C44" s="92"/>
      <c r="D44" s="65" t="s">
        <v>27</v>
      </c>
      <c r="E44" s="65" t="s">
        <v>297</v>
      </c>
      <c r="F44" s="64">
        <v>7</v>
      </c>
      <c r="G44" s="43" t="s">
        <v>225</v>
      </c>
      <c r="H44" s="43" t="s">
        <v>406</v>
      </c>
      <c r="I44" s="43"/>
      <c r="J44" s="53"/>
      <c r="K44" s="43" t="s">
        <v>298</v>
      </c>
      <c r="L44" s="53" t="s">
        <v>299</v>
      </c>
      <c r="M44" s="89" t="s">
        <v>297</v>
      </c>
    </row>
    <row r="45" spans="1:13" s="44" customFormat="1" ht="45">
      <c r="A45" s="46" t="s">
        <v>422</v>
      </c>
      <c r="B45" s="92" t="s">
        <v>477</v>
      </c>
      <c r="C45" s="92"/>
      <c r="D45" s="65" t="s">
        <v>27</v>
      </c>
      <c r="E45" s="65" t="s">
        <v>315</v>
      </c>
      <c r="F45" s="64">
        <v>9</v>
      </c>
      <c r="G45" s="43" t="s">
        <v>225</v>
      </c>
      <c r="H45" s="43" t="s">
        <v>406</v>
      </c>
      <c r="I45" s="43"/>
      <c r="J45" s="53" t="s">
        <v>424</v>
      </c>
      <c r="K45" s="43" t="s">
        <v>316</v>
      </c>
      <c r="L45" s="53" t="s">
        <v>269</v>
      </c>
      <c r="M45" s="89" t="s">
        <v>315</v>
      </c>
    </row>
    <row r="46" spans="1:13" s="44" customFormat="1" ht="60">
      <c r="A46" s="46" t="s">
        <v>435</v>
      </c>
      <c r="B46" s="92" t="s">
        <v>477</v>
      </c>
      <c r="C46" s="92"/>
      <c r="D46" s="65" t="s">
        <v>27</v>
      </c>
      <c r="E46" s="65" t="s">
        <v>43</v>
      </c>
      <c r="F46" s="64">
        <v>12</v>
      </c>
      <c r="G46" s="43" t="s">
        <v>225</v>
      </c>
      <c r="H46" s="43" t="s">
        <v>437</v>
      </c>
      <c r="I46" s="52">
        <v>0.97160000000000002</v>
      </c>
      <c r="J46" s="83" t="s">
        <v>438</v>
      </c>
      <c r="K46" s="43" t="s">
        <v>44</v>
      </c>
      <c r="L46" s="53">
        <v>97028</v>
      </c>
      <c r="M46" s="89" t="s">
        <v>43</v>
      </c>
    </row>
    <row r="47" spans="1:13" s="44" customFormat="1" ht="45">
      <c r="A47" s="46" t="s">
        <v>442</v>
      </c>
      <c r="B47" s="92" t="s">
        <v>477</v>
      </c>
      <c r="C47" s="92"/>
      <c r="D47" s="65" t="s">
        <v>27</v>
      </c>
      <c r="E47" s="65" t="s">
        <v>25</v>
      </c>
      <c r="F47" s="64">
        <v>9</v>
      </c>
      <c r="G47" s="58" t="s">
        <v>225</v>
      </c>
      <c r="H47" s="43" t="s">
        <v>391</v>
      </c>
      <c r="I47" s="52">
        <v>0.99670000000000003</v>
      </c>
      <c r="J47" s="43" t="s">
        <v>207</v>
      </c>
      <c r="K47" s="43" t="s">
        <v>26</v>
      </c>
      <c r="L47" s="53" t="s">
        <v>28</v>
      </c>
      <c r="M47" s="89" t="s">
        <v>25</v>
      </c>
    </row>
    <row r="48" spans="1:13" s="44" customFormat="1" ht="30">
      <c r="A48" s="46" t="s">
        <v>442</v>
      </c>
      <c r="B48" s="92" t="s">
        <v>477</v>
      </c>
      <c r="C48" s="92"/>
      <c r="D48" s="65" t="s">
        <v>27</v>
      </c>
      <c r="E48" s="65" t="s">
        <v>31</v>
      </c>
      <c r="F48" s="64">
        <v>12</v>
      </c>
      <c r="G48" s="43" t="s">
        <v>225</v>
      </c>
      <c r="H48" s="43" t="s">
        <v>396</v>
      </c>
      <c r="I48" s="52">
        <v>0.997</v>
      </c>
      <c r="J48" s="43" t="s">
        <v>219</v>
      </c>
      <c r="K48" s="43" t="s">
        <v>32</v>
      </c>
      <c r="L48" s="53">
        <v>97055</v>
      </c>
      <c r="M48" s="89" t="s">
        <v>31</v>
      </c>
    </row>
    <row r="49" spans="1:13" s="44" customFormat="1" ht="30">
      <c r="A49" s="46" t="s">
        <v>442</v>
      </c>
      <c r="B49" s="92" t="s">
        <v>477</v>
      </c>
      <c r="C49" s="92"/>
      <c r="D49" s="69" t="s">
        <v>27</v>
      </c>
      <c r="E49" s="69" t="s">
        <v>34</v>
      </c>
      <c r="F49" s="64">
        <v>19</v>
      </c>
      <c r="G49" s="43" t="s">
        <v>225</v>
      </c>
      <c r="H49" s="43" t="s">
        <v>394</v>
      </c>
      <c r="I49" s="59">
        <v>0.98850000000000005</v>
      </c>
      <c r="J49" s="58" t="s">
        <v>228</v>
      </c>
      <c r="K49" s="58" t="s">
        <v>35</v>
      </c>
      <c r="L49" s="85">
        <v>97000</v>
      </c>
      <c r="M49" s="89" t="s">
        <v>34</v>
      </c>
    </row>
    <row r="50" spans="1:13" s="44" customFormat="1" ht="30">
      <c r="A50" s="46" t="s">
        <v>422</v>
      </c>
      <c r="B50" s="92" t="s">
        <v>477</v>
      </c>
      <c r="C50" s="92"/>
      <c r="D50" s="65" t="s">
        <v>308</v>
      </c>
      <c r="E50" s="65" t="s">
        <v>306</v>
      </c>
      <c r="F50" s="64">
        <v>21</v>
      </c>
      <c r="G50" s="43" t="s">
        <v>225</v>
      </c>
      <c r="H50" s="43" t="s">
        <v>419</v>
      </c>
      <c r="I50" s="52">
        <v>0.98260000000000003</v>
      </c>
      <c r="J50" s="43" t="s">
        <v>420</v>
      </c>
      <c r="K50" s="43" t="s">
        <v>307</v>
      </c>
      <c r="L50" s="53" t="s">
        <v>309</v>
      </c>
      <c r="M50" s="89" t="s">
        <v>306</v>
      </c>
    </row>
    <row r="51" spans="1:13" s="44" customFormat="1" ht="90">
      <c r="A51" s="46" t="s">
        <v>422</v>
      </c>
      <c r="B51" s="92" t="s">
        <v>484</v>
      </c>
      <c r="C51" s="92" t="s">
        <v>466</v>
      </c>
      <c r="D51" s="65" t="s">
        <v>284</v>
      </c>
      <c r="E51" s="65" t="s">
        <v>283</v>
      </c>
      <c r="F51" s="64">
        <v>27</v>
      </c>
      <c r="G51" s="43" t="s">
        <v>225</v>
      </c>
      <c r="H51" s="43" t="s">
        <v>412</v>
      </c>
      <c r="I51" s="52">
        <v>0.98550000000000004</v>
      </c>
      <c r="J51" s="43" t="s">
        <v>411</v>
      </c>
      <c r="K51" s="43" t="s">
        <v>202</v>
      </c>
      <c r="L51" s="53" t="s">
        <v>285</v>
      </c>
      <c r="M51" s="89" t="s">
        <v>289</v>
      </c>
    </row>
    <row r="52" spans="1:13" s="44" customFormat="1" ht="45">
      <c r="A52" s="46" t="s">
        <v>422</v>
      </c>
      <c r="B52" s="92" t="s">
        <v>477</v>
      </c>
      <c r="C52" s="92"/>
      <c r="D52" s="65" t="s">
        <v>20</v>
      </c>
      <c r="E52" s="65" t="s">
        <v>208</v>
      </c>
      <c r="F52" s="64">
        <v>28</v>
      </c>
      <c r="G52" s="43" t="s">
        <v>225</v>
      </c>
      <c r="H52" s="43" t="s">
        <v>399</v>
      </c>
      <c r="I52" s="43"/>
      <c r="J52" s="43" t="s">
        <v>211</v>
      </c>
      <c r="K52" s="43" t="s">
        <v>209</v>
      </c>
      <c r="L52" s="53" t="s">
        <v>210</v>
      </c>
      <c r="M52" s="89" t="s">
        <v>208</v>
      </c>
    </row>
    <row r="53" spans="1:13" s="44" customFormat="1" ht="60">
      <c r="A53" s="46" t="s">
        <v>422</v>
      </c>
      <c r="B53" s="92" t="s">
        <v>477</v>
      </c>
      <c r="C53" s="92"/>
      <c r="D53" s="65" t="s">
        <v>20</v>
      </c>
      <c r="E53" s="65" t="s">
        <v>212</v>
      </c>
      <c r="F53" s="64">
        <v>17</v>
      </c>
      <c r="G53" s="43" t="s">
        <v>225</v>
      </c>
      <c r="H53" s="43" t="s">
        <v>398</v>
      </c>
      <c r="I53" s="52">
        <v>0.9909</v>
      </c>
      <c r="J53" s="43" t="s">
        <v>215</v>
      </c>
      <c r="K53" s="43" t="s">
        <v>103</v>
      </c>
      <c r="L53" s="53" t="s">
        <v>213</v>
      </c>
      <c r="M53" s="89" t="s">
        <v>212</v>
      </c>
    </row>
    <row r="54" spans="1:13" s="44" customFormat="1" ht="45">
      <c r="A54" s="46" t="s">
        <v>422</v>
      </c>
      <c r="B54" s="92" t="s">
        <v>477</v>
      </c>
      <c r="C54" s="92"/>
      <c r="D54" s="69" t="s">
        <v>20</v>
      </c>
      <c r="E54" s="69" t="s">
        <v>216</v>
      </c>
      <c r="F54" s="68">
        <v>25</v>
      </c>
      <c r="G54" s="43" t="s">
        <v>225</v>
      </c>
      <c r="H54" s="58" t="s">
        <v>397</v>
      </c>
      <c r="I54" s="59">
        <v>0.99990000000000001</v>
      </c>
      <c r="J54" s="58" t="s">
        <v>218</v>
      </c>
      <c r="K54" s="58" t="s">
        <v>131</v>
      </c>
      <c r="L54" s="85" t="s">
        <v>217</v>
      </c>
      <c r="M54" s="89" t="s">
        <v>216</v>
      </c>
    </row>
    <row r="55" spans="1:13" s="44" customFormat="1" ht="45">
      <c r="A55" s="46" t="s">
        <v>422</v>
      </c>
      <c r="B55" s="92" t="s">
        <v>477</v>
      </c>
      <c r="C55" s="92"/>
      <c r="D55" s="65" t="s">
        <v>20</v>
      </c>
      <c r="E55" s="65" t="s">
        <v>233</v>
      </c>
      <c r="F55" s="64">
        <v>29</v>
      </c>
      <c r="G55" s="43" t="s">
        <v>225</v>
      </c>
      <c r="H55" s="43" t="s">
        <v>385</v>
      </c>
      <c r="I55" s="43"/>
      <c r="J55" s="43" t="s">
        <v>236</v>
      </c>
      <c r="K55" s="43" t="s">
        <v>234</v>
      </c>
      <c r="L55" s="53" t="s">
        <v>235</v>
      </c>
      <c r="M55" s="89" t="s">
        <v>237</v>
      </c>
    </row>
    <row r="56" spans="1:13" s="44" customFormat="1" ht="45">
      <c r="A56" s="46" t="s">
        <v>422</v>
      </c>
      <c r="B56" s="92" t="s">
        <v>477</v>
      </c>
      <c r="C56" s="92"/>
      <c r="D56" s="65" t="s">
        <v>20</v>
      </c>
      <c r="E56" s="65" t="s">
        <v>263</v>
      </c>
      <c r="F56" s="64">
        <v>32</v>
      </c>
      <c r="G56" s="43" t="s">
        <v>225</v>
      </c>
      <c r="H56" s="43" t="s">
        <v>405</v>
      </c>
      <c r="I56" s="57">
        <v>0.99</v>
      </c>
      <c r="J56" s="43" t="s">
        <v>266</v>
      </c>
      <c r="K56" s="43" t="s">
        <v>251</v>
      </c>
      <c r="L56" s="53" t="s">
        <v>264</v>
      </c>
      <c r="M56" s="89" t="s">
        <v>263</v>
      </c>
    </row>
    <row r="57" spans="1:13" s="44" customFormat="1" ht="28.5" customHeight="1">
      <c r="A57" s="46" t="s">
        <v>422</v>
      </c>
      <c r="B57" s="92" t="s">
        <v>477</v>
      </c>
      <c r="C57" s="92"/>
      <c r="D57" s="65" t="s">
        <v>20</v>
      </c>
      <c r="E57" s="65" t="s">
        <v>279</v>
      </c>
      <c r="F57" s="64">
        <v>32</v>
      </c>
      <c r="G57" s="43" t="s">
        <v>225</v>
      </c>
      <c r="H57" s="43" t="s">
        <v>410</v>
      </c>
      <c r="I57" s="57">
        <v>0.99</v>
      </c>
      <c r="J57" s="43"/>
      <c r="K57" s="43" t="s">
        <v>280</v>
      </c>
      <c r="L57" s="53" t="s">
        <v>281</v>
      </c>
      <c r="M57" s="89" t="s">
        <v>363</v>
      </c>
    </row>
    <row r="58" spans="1:13" s="44" customFormat="1" ht="45">
      <c r="A58" s="46" t="s">
        <v>422</v>
      </c>
      <c r="B58" s="92" t="s">
        <v>477</v>
      </c>
      <c r="C58" s="92"/>
      <c r="D58" s="65" t="s">
        <v>20</v>
      </c>
      <c r="E58" s="65" t="s">
        <v>291</v>
      </c>
      <c r="F58" s="64">
        <v>29</v>
      </c>
      <c r="G58" s="43" t="s">
        <v>225</v>
      </c>
      <c r="H58" s="43" t="s">
        <v>417</v>
      </c>
      <c r="I58" s="52">
        <v>0.99490000000000001</v>
      </c>
      <c r="J58" s="43" t="s">
        <v>418</v>
      </c>
      <c r="K58" s="43" t="s">
        <v>145</v>
      </c>
      <c r="L58" s="53" t="s">
        <v>292</v>
      </c>
      <c r="M58" s="89" t="s">
        <v>296</v>
      </c>
    </row>
    <row r="59" spans="1:13" s="44" customFormat="1" ht="30">
      <c r="A59" s="46" t="s">
        <v>422</v>
      </c>
      <c r="B59" s="92" t="s">
        <v>477</v>
      </c>
      <c r="C59" s="92"/>
      <c r="D59" s="65" t="s">
        <v>20</v>
      </c>
      <c r="E59" s="65" t="s">
        <v>301</v>
      </c>
      <c r="F59" s="64">
        <v>28</v>
      </c>
      <c r="G59" s="43" t="s">
        <v>225</v>
      </c>
      <c r="H59" s="43" t="s">
        <v>406</v>
      </c>
      <c r="I59" s="43"/>
      <c r="J59" s="43"/>
      <c r="K59" s="43" t="s">
        <v>302</v>
      </c>
      <c r="L59" s="53" t="s">
        <v>303</v>
      </c>
      <c r="M59" s="89" t="s">
        <v>301</v>
      </c>
    </row>
    <row r="60" spans="1:13" s="44" customFormat="1" ht="45">
      <c r="A60" s="46" t="s">
        <v>422</v>
      </c>
      <c r="B60" s="92" t="s">
        <v>477</v>
      </c>
      <c r="C60" s="92"/>
      <c r="D60" s="65" t="s">
        <v>20</v>
      </c>
      <c r="E60" s="65" t="s">
        <v>322</v>
      </c>
      <c r="F60" s="64">
        <v>25</v>
      </c>
      <c r="G60" s="58" t="s">
        <v>225</v>
      </c>
      <c r="H60" s="43" t="s">
        <v>397</v>
      </c>
      <c r="I60" s="52">
        <v>0.99990000000000001</v>
      </c>
      <c r="J60" s="43" t="s">
        <v>324</v>
      </c>
      <c r="K60" s="43" t="s">
        <v>11</v>
      </c>
      <c r="L60" s="53" t="s">
        <v>217</v>
      </c>
      <c r="M60" s="89" t="s">
        <v>322</v>
      </c>
    </row>
    <row r="61" spans="1:13" s="44" customFormat="1" ht="45">
      <c r="A61" s="46" t="s">
        <v>422</v>
      </c>
      <c r="B61" s="92" t="s">
        <v>477</v>
      </c>
      <c r="C61" s="92"/>
      <c r="D61" s="65" t="s">
        <v>20</v>
      </c>
      <c r="E61" s="65" t="s">
        <v>330</v>
      </c>
      <c r="F61" s="64">
        <v>29</v>
      </c>
      <c r="G61" s="43" t="s">
        <v>225</v>
      </c>
      <c r="H61" s="43" t="s">
        <v>427</v>
      </c>
      <c r="I61" s="43"/>
      <c r="J61" s="43" t="s">
        <v>236</v>
      </c>
      <c r="K61" s="43" t="s">
        <v>331</v>
      </c>
      <c r="L61" s="53" t="s">
        <v>332</v>
      </c>
      <c r="M61" s="89" t="s">
        <v>330</v>
      </c>
    </row>
    <row r="62" spans="1:13" s="44" customFormat="1" ht="45">
      <c r="A62" s="46" t="s">
        <v>422</v>
      </c>
      <c r="B62" s="92" t="s">
        <v>477</v>
      </c>
      <c r="C62" s="92"/>
      <c r="D62" s="65" t="s">
        <v>20</v>
      </c>
      <c r="E62" s="65" t="s">
        <v>338</v>
      </c>
      <c r="F62" s="64">
        <v>29</v>
      </c>
      <c r="G62" s="58" t="s">
        <v>225</v>
      </c>
      <c r="H62" s="43" t="s">
        <v>406</v>
      </c>
      <c r="I62" s="52">
        <v>0.99490000000000001</v>
      </c>
      <c r="J62" s="43" t="s">
        <v>429</v>
      </c>
      <c r="K62" s="43" t="s">
        <v>339</v>
      </c>
      <c r="L62" s="53" t="s">
        <v>340</v>
      </c>
      <c r="M62" s="89" t="s">
        <v>338</v>
      </c>
    </row>
    <row r="63" spans="1:13" s="44" customFormat="1" ht="30">
      <c r="A63" s="46" t="s">
        <v>422</v>
      </c>
      <c r="B63" s="92" t="s">
        <v>477</v>
      </c>
      <c r="C63" s="92"/>
      <c r="D63" s="65" t="s">
        <v>20</v>
      </c>
      <c r="E63" s="65" t="s">
        <v>342</v>
      </c>
      <c r="F63" s="64">
        <v>26</v>
      </c>
      <c r="G63" s="58" t="s">
        <v>225</v>
      </c>
      <c r="H63" s="43" t="s">
        <v>401</v>
      </c>
      <c r="I63" s="52">
        <v>0.99019999999999997</v>
      </c>
      <c r="J63" s="43" t="s">
        <v>430</v>
      </c>
      <c r="K63" s="43" t="s">
        <v>343</v>
      </c>
      <c r="L63" s="53" t="s">
        <v>354</v>
      </c>
      <c r="M63" s="89" t="s">
        <v>342</v>
      </c>
    </row>
    <row r="64" spans="1:13" s="44" customFormat="1" ht="45">
      <c r="A64" s="46" t="s">
        <v>422</v>
      </c>
      <c r="B64" s="92" t="s">
        <v>477</v>
      </c>
      <c r="C64" s="92"/>
      <c r="D64" s="69" t="s">
        <v>20</v>
      </c>
      <c r="E64" s="69" t="s">
        <v>346</v>
      </c>
      <c r="F64" s="68">
        <v>20</v>
      </c>
      <c r="G64" s="58" t="s">
        <v>225</v>
      </c>
      <c r="H64" s="58" t="s">
        <v>431</v>
      </c>
      <c r="I64" s="59">
        <v>0.99990000000000001</v>
      </c>
      <c r="J64" s="58" t="s">
        <v>432</v>
      </c>
      <c r="K64" s="58" t="s">
        <v>85</v>
      </c>
      <c r="L64" s="85">
        <v>99205</v>
      </c>
      <c r="M64" s="89" t="s">
        <v>84</v>
      </c>
    </row>
    <row r="65" spans="1:13" s="44" customFormat="1" ht="45">
      <c r="A65" s="46" t="s">
        <v>435</v>
      </c>
      <c r="B65" s="92" t="s">
        <v>477</v>
      </c>
      <c r="C65" s="92"/>
      <c r="D65" s="65" t="s">
        <v>20</v>
      </c>
      <c r="E65" s="65" t="s">
        <v>84</v>
      </c>
      <c r="F65" s="64">
        <v>20</v>
      </c>
      <c r="G65" s="43" t="s">
        <v>225</v>
      </c>
      <c r="H65" s="43" t="s">
        <v>431</v>
      </c>
      <c r="I65" s="52">
        <v>0.99990000000000001</v>
      </c>
      <c r="J65" s="43" t="s">
        <v>441</v>
      </c>
      <c r="K65" s="43" t="s">
        <v>85</v>
      </c>
      <c r="L65" s="53">
        <v>99205</v>
      </c>
      <c r="M65" s="89" t="s">
        <v>84</v>
      </c>
    </row>
    <row r="66" spans="1:13" s="44" customFormat="1" ht="45">
      <c r="A66" s="46" t="s">
        <v>442</v>
      </c>
      <c r="B66" s="92" t="s">
        <v>477</v>
      </c>
      <c r="C66" s="92"/>
      <c r="D66" s="69" t="s">
        <v>20</v>
      </c>
      <c r="E66" s="69" t="s">
        <v>18</v>
      </c>
      <c r="F66" s="68">
        <v>26</v>
      </c>
      <c r="G66" s="58" t="s">
        <v>225</v>
      </c>
      <c r="H66" s="58" t="s">
        <v>401</v>
      </c>
      <c r="I66" s="59">
        <v>0.99019999999999997</v>
      </c>
      <c r="J66" s="58" t="s">
        <v>372</v>
      </c>
      <c r="K66" s="58" t="s">
        <v>19</v>
      </c>
      <c r="L66" s="85">
        <v>11018</v>
      </c>
      <c r="M66" s="89" t="s">
        <v>192</v>
      </c>
    </row>
    <row r="67" spans="1:13" s="44" customFormat="1" ht="45">
      <c r="A67" s="46" t="s">
        <v>442</v>
      </c>
      <c r="B67" s="92" t="s">
        <v>477</v>
      </c>
      <c r="C67" s="92"/>
      <c r="D67" s="65" t="s">
        <v>20</v>
      </c>
      <c r="E67" s="65" t="s">
        <v>68</v>
      </c>
      <c r="F67" s="64">
        <v>28</v>
      </c>
      <c r="G67" s="58" t="s">
        <v>225</v>
      </c>
      <c r="H67" s="43" t="s">
        <v>439</v>
      </c>
      <c r="I67" s="52">
        <v>0.99099999999999999</v>
      </c>
      <c r="J67" s="43" t="s">
        <v>440</v>
      </c>
      <c r="K67" s="43" t="s">
        <v>64</v>
      </c>
      <c r="L67" s="53" t="s">
        <v>65</v>
      </c>
      <c r="M67" s="89" t="s">
        <v>68</v>
      </c>
    </row>
    <row r="68" spans="1:13" s="44" customFormat="1" ht="30">
      <c r="A68" s="46" t="s">
        <v>442</v>
      </c>
      <c r="B68" s="92" t="s">
        <v>477</v>
      </c>
      <c r="C68" s="92"/>
      <c r="D68" s="65" t="s">
        <v>20</v>
      </c>
      <c r="E68" s="65" t="s">
        <v>75</v>
      </c>
      <c r="F68" s="64">
        <v>25</v>
      </c>
      <c r="G68" s="43" t="s">
        <v>225</v>
      </c>
      <c r="H68" s="43" t="s">
        <v>397</v>
      </c>
      <c r="I68" s="52">
        <v>0.99990000000000001</v>
      </c>
      <c r="J68" s="43" t="s">
        <v>79</v>
      </c>
      <c r="K68" s="43" t="s">
        <v>76</v>
      </c>
      <c r="L68" s="53" t="s">
        <v>77</v>
      </c>
      <c r="M68" s="89" t="s">
        <v>75</v>
      </c>
    </row>
    <row r="69" spans="1:13" s="44" customFormat="1" ht="30">
      <c r="A69" s="46" t="s">
        <v>442</v>
      </c>
      <c r="B69" s="92" t="s">
        <v>477</v>
      </c>
      <c r="C69" s="92"/>
      <c r="D69" s="65" t="s">
        <v>20</v>
      </c>
      <c r="E69" s="65" t="s">
        <v>80</v>
      </c>
      <c r="F69" s="64">
        <v>23</v>
      </c>
      <c r="G69" s="58" t="s">
        <v>225</v>
      </c>
      <c r="H69" s="43" t="s">
        <v>425</v>
      </c>
      <c r="I69" s="57">
        <v>1</v>
      </c>
      <c r="J69" s="43" t="s">
        <v>321</v>
      </c>
      <c r="K69" s="43" t="s">
        <v>81</v>
      </c>
      <c r="L69" s="53">
        <v>99247</v>
      </c>
      <c r="M69" s="89" t="s">
        <v>80</v>
      </c>
    </row>
    <row r="70" spans="1:13" s="44" customFormat="1" ht="60">
      <c r="A70" s="46" t="s">
        <v>422</v>
      </c>
      <c r="B70" s="92" t="s">
        <v>477</v>
      </c>
      <c r="C70" s="92"/>
      <c r="D70" s="65" t="s">
        <v>71</v>
      </c>
      <c r="E70" s="65" t="s">
        <v>223</v>
      </c>
      <c r="F70" s="64">
        <v>28</v>
      </c>
      <c r="G70" s="58" t="s">
        <v>225</v>
      </c>
      <c r="H70" s="43" t="s">
        <v>395</v>
      </c>
      <c r="I70" s="52">
        <v>0.97540000000000004</v>
      </c>
      <c r="J70" s="43" t="s">
        <v>226</v>
      </c>
      <c r="K70" s="43" t="s">
        <v>224</v>
      </c>
      <c r="L70" s="86">
        <v>12218</v>
      </c>
      <c r="M70" s="89" t="s">
        <v>227</v>
      </c>
    </row>
    <row r="71" spans="1:13" s="44" customFormat="1" ht="30">
      <c r="A71" s="46" t="s">
        <v>422</v>
      </c>
      <c r="B71" s="92" t="s">
        <v>477</v>
      </c>
      <c r="C71" s="92"/>
      <c r="D71" s="69" t="s">
        <v>71</v>
      </c>
      <c r="E71" s="69" t="s">
        <v>312</v>
      </c>
      <c r="F71" s="68">
        <v>38</v>
      </c>
      <c r="G71" s="43" t="s">
        <v>225</v>
      </c>
      <c r="H71" s="58" t="s">
        <v>423</v>
      </c>
      <c r="I71" s="59">
        <v>0.99370000000000003</v>
      </c>
      <c r="J71" s="58" t="s">
        <v>314</v>
      </c>
      <c r="K71" s="58" t="s">
        <v>307</v>
      </c>
      <c r="L71" s="85" t="s">
        <v>72</v>
      </c>
      <c r="M71" s="89" t="s">
        <v>312</v>
      </c>
    </row>
    <row r="72" spans="1:13" s="44" customFormat="1" ht="30">
      <c r="A72" s="46" t="s">
        <v>422</v>
      </c>
      <c r="B72" s="92" t="s">
        <v>477</v>
      </c>
      <c r="C72" s="92"/>
      <c r="D72" s="65" t="s">
        <v>326</v>
      </c>
      <c r="E72" s="65" t="s">
        <v>325</v>
      </c>
      <c r="F72" s="64">
        <v>23</v>
      </c>
      <c r="G72" s="43" t="s">
        <v>225</v>
      </c>
      <c r="H72" s="43" t="s">
        <v>397</v>
      </c>
      <c r="I72" s="43"/>
      <c r="J72" s="43" t="s">
        <v>426</v>
      </c>
      <c r="K72" s="43" t="s">
        <v>11</v>
      </c>
      <c r="L72" s="53" t="s">
        <v>327</v>
      </c>
      <c r="M72" s="89" t="s">
        <v>325</v>
      </c>
    </row>
    <row r="73" spans="1:13" s="44" customFormat="1" ht="30">
      <c r="A73" s="46" t="s">
        <v>435</v>
      </c>
      <c r="B73" s="92" t="s">
        <v>477</v>
      </c>
      <c r="C73" s="92"/>
      <c r="D73" s="69" t="s">
        <v>71</v>
      </c>
      <c r="E73" s="69" t="s">
        <v>69</v>
      </c>
      <c r="F73" s="68">
        <v>38</v>
      </c>
      <c r="G73" s="43" t="s">
        <v>225</v>
      </c>
      <c r="H73" s="58" t="s">
        <v>423</v>
      </c>
      <c r="I73" s="59">
        <v>0.99370000000000003</v>
      </c>
      <c r="J73" s="58" t="s">
        <v>74</v>
      </c>
      <c r="K73" s="58" t="s">
        <v>70</v>
      </c>
      <c r="L73" s="85" t="s">
        <v>72</v>
      </c>
      <c r="M73" s="89" t="s">
        <v>69</v>
      </c>
    </row>
    <row r="74" spans="1:13" s="44" customFormat="1" ht="105">
      <c r="A74" s="46" t="s">
        <v>422</v>
      </c>
      <c r="B74" s="92" t="s">
        <v>477</v>
      </c>
      <c r="C74" s="92"/>
      <c r="D74" s="80" t="s">
        <v>274</v>
      </c>
      <c r="E74" s="80" t="s">
        <v>272</v>
      </c>
      <c r="F74" s="79">
        <v>15</v>
      </c>
      <c r="G74" s="43" t="s">
        <v>225</v>
      </c>
      <c r="H74" s="58" t="s">
        <v>409</v>
      </c>
      <c r="I74" s="81">
        <v>0.99429999999999996</v>
      </c>
      <c r="J74" s="82" t="s">
        <v>408</v>
      </c>
      <c r="K74" s="82" t="s">
        <v>273</v>
      </c>
      <c r="L74" s="87" t="s">
        <v>275</v>
      </c>
      <c r="M74" s="89" t="s">
        <v>362</v>
      </c>
    </row>
    <row r="75" spans="1:13" s="44" customFormat="1" ht="90">
      <c r="A75" s="46" t="s">
        <v>422</v>
      </c>
      <c r="B75" s="92" t="s">
        <v>477</v>
      </c>
      <c r="C75" s="92"/>
      <c r="D75" s="80" t="s">
        <v>274</v>
      </c>
      <c r="E75" s="80" t="s">
        <v>350</v>
      </c>
      <c r="F75" s="79">
        <v>15</v>
      </c>
      <c r="G75" s="43" t="s">
        <v>225</v>
      </c>
      <c r="H75" s="58" t="s">
        <v>393</v>
      </c>
      <c r="I75" s="81">
        <v>0.99429999999999996</v>
      </c>
      <c r="J75" s="82" t="s">
        <v>278</v>
      </c>
      <c r="K75" s="43" t="s">
        <v>351</v>
      </c>
      <c r="L75" s="87" t="s">
        <v>352</v>
      </c>
      <c r="M75" s="89" t="s">
        <v>361</v>
      </c>
    </row>
  </sheetData>
  <autoFilter ref="A1:M75"/>
  <sortState ref="A2:O76">
    <sortCondition ref="D2"/>
  </sortState>
  <mergeCells count="1">
    <mergeCell ref="B1:C1"/>
  </mergeCells>
  <hyperlinks>
    <hyperlink ref="M66" r:id="rId1" display="http://www.senasa.gob.ar/sites/default/files/ariomectin_11-018.pdf"/>
    <hyperlink ref="M36" r:id="rId2" display="http://www.senasa.gov.ar/sites/default/files/ARBOL_SENASA/ANIMAL/BOVINOS_BUBALINOS/PROD_PRIMARIA/SANIDAD/ENF_Y_ESTRAT/GARRAPATA/atrafix_fc.pdf"/>
    <hyperlink ref="M35" r:id="rId3" display="http://www.senasa.gov.ar/sites/default/files/ARBOL_SENASA/ANIMAL/BOVINOS_BUBALINOS/INFO/INFO_ESTAD/avotan_gold.pdf"/>
    <hyperlink ref="M47" r:id="rId4" display="http://www.senasa.gob.ar/sites/default/files/bagomectina_ad3e_forte.pdf"/>
    <hyperlink ref="M52" r:id="rId5" display="http://www.senasa.gob.ar/sites/default/files/bagomectina_3_15_la_ad3e.pdf"/>
    <hyperlink ref="M53" r:id="rId6" display="http://www.senasa.gob.ar/sites/default/files/bagomectina_star_15-085.pdf"/>
    <hyperlink ref="M54" r:id="rId7" display="http://www.senasa.gob.ar/sites/default/files/baymec_3_15_1.pdf"/>
    <hyperlink ref="M48" r:id="rId8" display="http://www.senasa.gob.ar/sites/default/files/baymec_prolong.pdf"/>
    <hyperlink ref="M42" r:id="rId9" display="http://www.senasa.gob.ar/sites/default/files/bayticol_pour_on.pdf"/>
    <hyperlink ref="M70" r:id="rId10" display="http://www.senasa.gob.ar/sites/default/files/biomeq3_5.pdf"/>
    <hyperlink ref="M49" r:id="rId11" display="http://www.senasa.gob.ar/sites/default/files/bovifort.pdf"/>
    <hyperlink ref="M26" r:id="rId12" display="http://www.senasa.gob.ar/sites/default/files/butox_pour_on.pdf"/>
    <hyperlink ref="M55" r:id="rId13" display="http://www.senasa.gob.ar/sites/default/files/bytec_3_15.jpg"/>
    <hyperlink ref="M28" r:id="rId14" display="http://www.senasa.gob.ar/sites/default/files/dectomax.pdf"/>
    <hyperlink ref="M37" r:id="rId15" display="http://www.senasa.gob.ar/sites/default/files/derribante_ixo_po.pdf"/>
    <hyperlink ref="M29" r:id="rId16" display="http://www.senasa.gob.ar/sites/default/files/doramectina_vasa.pdf"/>
    <hyperlink ref="M30" r:id="rId17" display="http://www.senasa.gob.ar/sites/default/files/dorandex.pdf"/>
    <hyperlink ref="M31" r:id="rId18" display="http://www.senasa.gob.ar/sites/default/files/d.r.m_1_.pdf"/>
    <hyperlink ref="M38" r:id="rId19" display="http://www.senasa.gob.ar/sites/default/files/ecto_tak0001.jpg"/>
    <hyperlink ref="M34" r:id="rId20" display="http://www.senasa.gob.ar/sites/default/files/ectoline.pdf"/>
    <hyperlink ref="M56" r:id="rId21" display="http://www.senasa.gob.ar/sites/default/files/endection_3_15.jpg"/>
    <hyperlink ref="M43" r:id="rId22" display="http://www.senasa.gob.ar/sites/default/files/endection.pdf"/>
    <hyperlink ref="M51" r:id="rId23" display="http://www.senasa.gov.ar/sites/default/files/ARBOL_SENASA/ANIMAL/BOVINOS_BUBALINOS/PROD_PRIMARIA/SANIDAD/ENF_Y_ESTRAT/GARRAPATA/fenomax_plus_3.5_l.a.pdf"/>
    <hyperlink ref="M32" r:id="rId24" display="http://www.senasa.gob.ar/sites/default/files/flok_-doramectina_11.pdf"/>
    <hyperlink ref="M33" r:id="rId25" display="http://www.senasa.gob.ar/sites/default/files/flok_315.pdf"/>
    <hyperlink ref="M39" r:id="rId26" display="http://www.senasa.gob.ar/sites/default/files/forbox_12-195.pdf"/>
    <hyperlink ref="M58" r:id="rId27" display="http://www.senasa.gob.ar/sites/default/files/inandex_3_15.jpg"/>
    <hyperlink ref="M44" r:id="rId28" display="http://www.senasa.gob.ar/sites/default/files/iver_100-d_1.pdf"/>
    <hyperlink ref="M59" r:id="rId29" display="http://www.senasa.gob.ar/sites/default/files/iver_315-d_1.pdf"/>
    <hyperlink ref="M50" r:id="rId30" display="http://www.senasa.gob.ar/sites/default/files/iverton_la_1_25.pdf"/>
    <hyperlink ref="M71" r:id="rId31" display="http://www.senasa.gob.ar/sites/default/files/iverton_la_3_50_1.pdf"/>
    <hyperlink ref="M45" r:id="rId32" display="http://www.senasa.gob.ar/sites/default/files/ivogen_la.pdf"/>
    <hyperlink ref="M69" r:id="rId33" display="http://www.senasa.gob.ar/sites/default/files/ivomec_gold.pdf"/>
    <hyperlink ref="M60" r:id="rId34" display="http://www.senasa.gob.ar/sites/default/files/megamectin_3_15.pdf"/>
    <hyperlink ref="M72" r:id="rId35" display="http://www.senasa.gob.ar/sites/default/files/megamectin_3_5.pdf"/>
    <hyperlink ref="M61" r:id="rId36" display="http://www.senasa.gob.ar/sites/default/files/meltra_endectocida_0.pdf"/>
    <hyperlink ref="M3" r:id="rId37" display="http://www.senasa.gob.ar/sites/default/files/necaverm_0.pdf"/>
    <hyperlink ref="M62" r:id="rId38" display="http://www.senasa.gob.ar/sites/default/files/promectina_plus_3_15_1.pdf"/>
    <hyperlink ref="M64" r:id="rId39" display="http://www.senasa.gob.ar/sites/default/files/tresquince_-_ext_11-018.pdf"/>
    <hyperlink ref="M75" r:id="rId40" display="http://www.senasa.gov.ar/sites/default/files/ARBOL_SENASA/ANIMAL/BOVINOS_BUBALINOS/INFO/INFO_ESTAD/ultramectin_ade_4_ext_certif_14-111.pdf"/>
    <hyperlink ref="M63" r:id="rId41" display="http://www.senasa.gob.ar/sites/default/files/tresquince_-_ext_11-018.pdf"/>
    <hyperlink ref="M40" r:id="rId42" display="http://www.senasa.gob.ar/sites/default/files/acatak_pour_on.pdf"/>
    <hyperlink ref="M46" r:id="rId43" display="http://www.senasa.gob.ar/sites/default/files/fenomax_la.pdf"/>
    <hyperlink ref="M67" r:id="rId44" display="http://www.senasa.gob.ar/sites/default/files/ivernort_3_15.pdf"/>
    <hyperlink ref="M73" r:id="rId45" display="http://www.senasa.gob.ar/sites/default/files/iverton_la_3_50_1.pdf"/>
    <hyperlink ref="M68" r:id="rId46" display="http://www.senasa.gob.ar/sites/default/files/ivervet_ad_1.pdf"/>
    <hyperlink ref="M65" r:id="rId47" display="http://www.senasa.gob.ar/sites/default/files/vermectin_la_premium.pdf"/>
    <hyperlink ref="M5" r:id="rId48" display="http://www.senasa.gob.ar/sites/default/files/amitraz_mivet.jpg"/>
    <hyperlink ref="M6" r:id="rId49" display="http://www.senasa.gob.ar/file/amitrazinpluspdf"/>
    <hyperlink ref="M25" r:id="rId50" display="http://www.senasa.gob.ar/sites/default/files/aspersin-garrapaticida_2015.pdf"/>
    <hyperlink ref="M17" r:id="rId51" display="http://www.senasa.gob.ar/sites/default/files/atrafix_25porciento_1.pdf"/>
    <hyperlink ref="M7" r:id="rId52" display="http://www.senasa.gov.ar/sites/default/files/ARBOL_SENASA/ANIMAL/BOVINOS_BUBALINOS/INFO/INFO_ESTAD/azadieno_plus1.pdf"/>
    <hyperlink ref="M41" r:id="rId53" display="http://www.senasa.gob.ar/sites/default/files/bayticol.pdf"/>
    <hyperlink ref="M8" r:id="rId54" display="http://www.senasa.gob.ar/sites/default/files/bombard.pdf"/>
    <hyperlink ref="M9" r:id="rId55" display="http://www.senasa.gob.ar/sites/default/files/bovitraz.pdf"/>
    <hyperlink ref="M18" r:id="rId56" display="http://www.senasa.gob.ar/sites/default/files/bovitraz_25.pdf"/>
    <hyperlink ref="M27" r:id="rId57" display="http://www.senasa.gob.ar/sites/default/files/butox.pdf"/>
    <hyperlink ref="M10" r:id="rId58" display="http://www.senasa.gob.ar/sites/default/files/ciamitraz.pdf"/>
    <hyperlink ref="M24" r:id="rId59" display="http://www.senasa.gob.ar/sites/default/files/cipersin.pdf"/>
    <hyperlink ref="M11" r:id="rId60" display="http://www.senasa.gob.ar/sites/default/files/derribante_inmersion_aca.pdf"/>
    <hyperlink ref="M12" r:id="rId61" display="http://www.senasa.gob.ar/sites/default/files/galisan_banio_12_5_1.pdf"/>
    <hyperlink ref="M13" r:id="rId62" display="http://www.senasa.gob.ar/sites/default/files/garramix_ext_de_certif_1633.pdf"/>
    <hyperlink ref="M21" r:id="rId63" display="http://www.senasa.gob.ar/sites/default/files/garrathion_max_15-104.pdf"/>
    <hyperlink ref="M22" r:id="rId64" display="http://www.senasa.gob.ar/sites/default/files/mixan.pdf"/>
    <hyperlink ref="M14" r:id="rId65" display="http://www.senasa.gob.ar/sites/default/files/overtraz.pdf"/>
    <hyperlink ref="M19" r:id="rId66" display="http://www.senasa.gob.ar/sites/default/files/pharmatick.pdf"/>
    <hyperlink ref="M23" r:id="rId67" display="http://www.senasa.gob.ar/sites/default/files/pohja_mix.pdf"/>
    <hyperlink ref="M20" r:id="rId68" display="http://www.senasa.gob.ar/sites/default/files/taktic_pm_50.pdf"/>
    <hyperlink ref="M15" r:id="rId69" display="http://www.senasa.gob.ar/sites/default/files/taktic.pdf"/>
    <hyperlink ref="M16" r:id="rId70" display="http://www.senasa.gob.ar/sites/default/files/triatix_plus_1.pdf"/>
    <hyperlink ref="M4" r:id="rId71" display="http://www.senasa.gob.ar/sites/default/files/ultimate.pdf"/>
  </hyperlinks>
  <pageMargins left="0.7" right="0.7" top="0.75" bottom="0.75" header="0.3" footer="0.3"/>
  <pageSetup paperSize="9" orientation="portrait" horizontalDpi="0" verticalDpi="0" r:id="rId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workbookViewId="0">
      <selection activeCell="D4" sqref="D4"/>
    </sheetView>
  </sheetViews>
  <sheetFormatPr baseColWidth="10" defaultRowHeight="15"/>
  <cols>
    <col min="1" max="1" width="20.140625" style="29" customWidth="1"/>
    <col min="2" max="2" width="13.42578125" style="16" customWidth="1"/>
    <col min="3" max="3" width="19.140625" style="16" customWidth="1"/>
    <col min="4" max="4" width="15.5703125" style="16" customWidth="1"/>
    <col min="5" max="5" width="10.42578125" style="16" bestFit="1" customWidth="1"/>
    <col min="6" max="6" width="11.42578125" style="16"/>
    <col min="7" max="7" width="22.42578125" style="16" customWidth="1"/>
    <col min="8" max="8" width="10.28515625" style="16" customWidth="1"/>
    <col min="9" max="9" width="39.5703125" style="16" customWidth="1"/>
    <col min="10" max="16384" width="11.42578125" style="16"/>
  </cols>
  <sheetData>
    <row r="1" spans="1:10" ht="33" customHeight="1">
      <c r="A1" s="98" t="s">
        <v>88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60">
      <c r="A2" s="13" t="s">
        <v>1</v>
      </c>
      <c r="B2" s="14" t="s">
        <v>2</v>
      </c>
      <c r="C2" s="15" t="s">
        <v>187</v>
      </c>
      <c r="D2" s="14" t="s">
        <v>89</v>
      </c>
      <c r="E2" s="15" t="s">
        <v>5</v>
      </c>
      <c r="F2" s="14" t="s">
        <v>365</v>
      </c>
      <c r="G2" s="15" t="s">
        <v>7</v>
      </c>
      <c r="H2" s="14" t="s">
        <v>8</v>
      </c>
      <c r="I2" s="15" t="s">
        <v>90</v>
      </c>
      <c r="J2" s="14" t="s">
        <v>9</v>
      </c>
    </row>
    <row r="3" spans="1:10" ht="60">
      <c r="A3" s="31" t="s">
        <v>91</v>
      </c>
      <c r="B3" s="5" t="s">
        <v>92</v>
      </c>
      <c r="C3" s="6" t="s">
        <v>93</v>
      </c>
      <c r="D3" s="5" t="s">
        <v>94</v>
      </c>
      <c r="E3" s="4" t="s">
        <v>105</v>
      </c>
      <c r="F3" s="5">
        <v>7</v>
      </c>
      <c r="G3" s="6" t="s">
        <v>95</v>
      </c>
      <c r="H3" s="7">
        <v>1</v>
      </c>
      <c r="I3" s="6" t="s">
        <v>96</v>
      </c>
      <c r="J3" s="8" t="s">
        <v>97</v>
      </c>
    </row>
    <row r="4" spans="1:10" ht="60">
      <c r="A4" s="31" t="s">
        <v>98</v>
      </c>
      <c r="B4" s="5" t="s">
        <v>99</v>
      </c>
      <c r="C4" s="6" t="s">
        <v>93</v>
      </c>
      <c r="D4" s="5" t="s">
        <v>100</v>
      </c>
      <c r="E4" s="4" t="s">
        <v>105</v>
      </c>
      <c r="F4" s="5">
        <v>7</v>
      </c>
      <c r="G4" s="6" t="s">
        <v>95</v>
      </c>
      <c r="H4" s="7">
        <v>1</v>
      </c>
      <c r="I4" s="6" t="s">
        <v>101</v>
      </c>
      <c r="J4" s="9" t="s">
        <v>98</v>
      </c>
    </row>
    <row r="5" spans="1:10" ht="60">
      <c r="A5" s="13" t="s">
        <v>102</v>
      </c>
      <c r="B5" s="3" t="s">
        <v>103</v>
      </c>
      <c r="C5" s="4" t="s">
        <v>188</v>
      </c>
      <c r="D5" s="3">
        <v>93371</v>
      </c>
      <c r="E5" s="4" t="s">
        <v>105</v>
      </c>
      <c r="F5" s="3">
        <v>10</v>
      </c>
      <c r="G5" s="4" t="s">
        <v>106</v>
      </c>
      <c r="H5" s="10">
        <v>1</v>
      </c>
      <c r="I5" s="4" t="s">
        <v>107</v>
      </c>
      <c r="J5" s="11" t="s">
        <v>102</v>
      </c>
    </row>
    <row r="6" spans="1:10" ht="60">
      <c r="A6" s="31" t="s">
        <v>108</v>
      </c>
      <c r="B6" s="5" t="s">
        <v>76</v>
      </c>
      <c r="C6" s="6" t="s">
        <v>109</v>
      </c>
      <c r="D6" s="5" t="s">
        <v>110</v>
      </c>
      <c r="E6" s="4" t="s">
        <v>105</v>
      </c>
      <c r="F6" s="5">
        <v>9</v>
      </c>
      <c r="G6" s="6" t="s">
        <v>111</v>
      </c>
      <c r="H6" s="7">
        <v>1</v>
      </c>
      <c r="I6" s="6"/>
      <c r="J6" s="9" t="s">
        <v>112</v>
      </c>
    </row>
    <row r="7" spans="1:10" ht="60">
      <c r="A7" s="31" t="s">
        <v>113</v>
      </c>
      <c r="B7" s="5" t="s">
        <v>114</v>
      </c>
      <c r="C7" s="6" t="s">
        <v>115</v>
      </c>
      <c r="D7" s="5" t="s">
        <v>116</v>
      </c>
      <c r="E7" s="6" t="s">
        <v>105</v>
      </c>
      <c r="F7" s="5">
        <v>9</v>
      </c>
      <c r="G7" s="6" t="s">
        <v>356</v>
      </c>
      <c r="H7" s="7">
        <v>1</v>
      </c>
      <c r="I7" s="6" t="s">
        <v>117</v>
      </c>
      <c r="J7" s="9" t="s">
        <v>118</v>
      </c>
    </row>
    <row r="8" spans="1:10" ht="30">
      <c r="A8" s="31" t="s">
        <v>119</v>
      </c>
      <c r="B8" s="5" t="s">
        <v>120</v>
      </c>
      <c r="C8" s="6" t="s">
        <v>121</v>
      </c>
      <c r="D8" s="5">
        <v>1648</v>
      </c>
      <c r="E8" s="4" t="s">
        <v>105</v>
      </c>
      <c r="F8" s="5">
        <v>7</v>
      </c>
      <c r="G8" s="6" t="s">
        <v>122</v>
      </c>
      <c r="H8" s="7">
        <v>1</v>
      </c>
      <c r="I8" s="6"/>
      <c r="J8" s="9" t="s">
        <v>119</v>
      </c>
    </row>
    <row r="9" spans="1:10" ht="60">
      <c r="A9" s="31" t="s">
        <v>123</v>
      </c>
      <c r="B9" s="5" t="s">
        <v>124</v>
      </c>
      <c r="C9" s="6" t="s">
        <v>93</v>
      </c>
      <c r="D9" s="5" t="s">
        <v>125</v>
      </c>
      <c r="E9" s="6" t="s">
        <v>105</v>
      </c>
      <c r="F9" s="5">
        <v>9</v>
      </c>
      <c r="G9" s="6" t="s">
        <v>126</v>
      </c>
      <c r="H9" s="7">
        <v>1</v>
      </c>
      <c r="I9" s="6" t="s">
        <v>127</v>
      </c>
      <c r="J9" s="8" t="s">
        <v>123</v>
      </c>
    </row>
    <row r="10" spans="1:10" ht="60">
      <c r="A10" s="31" t="s">
        <v>128</v>
      </c>
      <c r="B10" s="5" t="s">
        <v>120</v>
      </c>
      <c r="C10" s="6" t="s">
        <v>93</v>
      </c>
      <c r="D10" s="5">
        <v>96463</v>
      </c>
      <c r="E10" s="4" t="s">
        <v>105</v>
      </c>
      <c r="F10" s="5">
        <v>7</v>
      </c>
      <c r="G10" s="6" t="s">
        <v>129</v>
      </c>
      <c r="H10" s="7">
        <v>1</v>
      </c>
      <c r="I10" s="6"/>
      <c r="J10" s="9" t="s">
        <v>128</v>
      </c>
    </row>
    <row r="11" spans="1:10" ht="60">
      <c r="A11" s="31" t="s">
        <v>130</v>
      </c>
      <c r="B11" s="5" t="s">
        <v>131</v>
      </c>
      <c r="C11" s="6" t="s">
        <v>109</v>
      </c>
      <c r="D11" s="5" t="s">
        <v>132</v>
      </c>
      <c r="E11" s="4" t="s">
        <v>105</v>
      </c>
      <c r="F11" s="5">
        <v>9</v>
      </c>
      <c r="G11" s="6" t="s">
        <v>129</v>
      </c>
      <c r="H11" s="7">
        <v>1</v>
      </c>
      <c r="I11" s="6"/>
      <c r="J11" s="8" t="s">
        <v>130</v>
      </c>
    </row>
    <row r="12" spans="1:10" ht="45">
      <c r="A12" s="31" t="s">
        <v>133</v>
      </c>
      <c r="B12" s="5" t="s">
        <v>134</v>
      </c>
      <c r="C12" s="6" t="s">
        <v>135</v>
      </c>
      <c r="D12" s="5">
        <v>1627</v>
      </c>
      <c r="E12" s="4" t="s">
        <v>105</v>
      </c>
      <c r="F12" s="5">
        <v>9</v>
      </c>
      <c r="G12" s="6" t="s">
        <v>136</v>
      </c>
      <c r="H12" s="7">
        <v>1</v>
      </c>
      <c r="I12" s="6"/>
      <c r="J12" s="9" t="s">
        <v>137</v>
      </c>
    </row>
    <row r="13" spans="1:10" ht="60">
      <c r="A13" s="31" t="s">
        <v>138</v>
      </c>
      <c r="B13" s="5" t="s">
        <v>139</v>
      </c>
      <c r="C13" s="6" t="s">
        <v>93</v>
      </c>
      <c r="D13" s="5" t="s">
        <v>140</v>
      </c>
      <c r="E13" s="4" t="s">
        <v>105</v>
      </c>
      <c r="F13" s="5">
        <v>9</v>
      </c>
      <c r="G13" s="6" t="s">
        <v>141</v>
      </c>
      <c r="H13" s="7">
        <v>1</v>
      </c>
      <c r="I13" s="6"/>
      <c r="J13" s="8" t="s">
        <v>138</v>
      </c>
    </row>
    <row r="14" spans="1:10" ht="30">
      <c r="A14" s="31" t="s">
        <v>142</v>
      </c>
      <c r="B14" s="5" t="s">
        <v>143</v>
      </c>
      <c r="C14" s="6" t="s">
        <v>104</v>
      </c>
      <c r="D14" s="5">
        <v>1651</v>
      </c>
      <c r="E14" s="4" t="s">
        <v>105</v>
      </c>
      <c r="F14" s="5">
        <v>9</v>
      </c>
      <c r="G14" s="6" t="s">
        <v>357</v>
      </c>
      <c r="H14" s="7">
        <v>1</v>
      </c>
      <c r="I14" s="6"/>
      <c r="J14" s="9" t="s">
        <v>142</v>
      </c>
    </row>
    <row r="15" spans="1:10" ht="60">
      <c r="A15" s="13" t="s">
        <v>144</v>
      </c>
      <c r="B15" s="3" t="s">
        <v>145</v>
      </c>
      <c r="C15" s="4" t="s">
        <v>93</v>
      </c>
      <c r="D15" s="3">
        <v>1633</v>
      </c>
      <c r="E15" s="4" t="s">
        <v>105</v>
      </c>
      <c r="F15" s="3">
        <v>9</v>
      </c>
      <c r="G15" s="4" t="s">
        <v>126</v>
      </c>
      <c r="H15" s="10">
        <v>1</v>
      </c>
      <c r="I15" s="4" t="s">
        <v>127</v>
      </c>
      <c r="J15" s="11" t="s">
        <v>144</v>
      </c>
    </row>
    <row r="16" spans="1:10" ht="45">
      <c r="A16" s="31" t="s">
        <v>147</v>
      </c>
      <c r="B16" s="5" t="s">
        <v>148</v>
      </c>
      <c r="C16" s="6" t="s">
        <v>93</v>
      </c>
      <c r="D16" s="5" t="s">
        <v>149</v>
      </c>
      <c r="E16" s="6" t="s">
        <v>105</v>
      </c>
      <c r="F16" s="5">
        <v>9</v>
      </c>
      <c r="G16" s="6" t="s">
        <v>358</v>
      </c>
      <c r="H16" s="7">
        <v>1</v>
      </c>
      <c r="I16" s="6"/>
      <c r="J16" s="9" t="s">
        <v>147</v>
      </c>
    </row>
    <row r="17" spans="1:10" ht="60">
      <c r="A17" s="31" t="s">
        <v>150</v>
      </c>
      <c r="B17" s="5" t="s">
        <v>103</v>
      </c>
      <c r="C17" s="6" t="s">
        <v>93</v>
      </c>
      <c r="D17" s="5" t="s">
        <v>125</v>
      </c>
      <c r="E17" s="6" t="s">
        <v>105</v>
      </c>
      <c r="F17" s="5">
        <v>9</v>
      </c>
      <c r="G17" s="6" t="s">
        <v>151</v>
      </c>
      <c r="H17" s="7">
        <v>1</v>
      </c>
      <c r="I17" s="6" t="s">
        <v>127</v>
      </c>
      <c r="J17" s="9" t="s">
        <v>150</v>
      </c>
    </row>
    <row r="18" spans="1:10" ht="60">
      <c r="A18" s="13" t="s">
        <v>152</v>
      </c>
      <c r="B18" s="3" t="s">
        <v>85</v>
      </c>
      <c r="C18" s="4" t="s">
        <v>158</v>
      </c>
      <c r="D18" s="3" t="s">
        <v>153</v>
      </c>
      <c r="E18" s="4" t="s">
        <v>105</v>
      </c>
      <c r="F18" s="3">
        <v>9</v>
      </c>
      <c r="G18" s="4" t="s">
        <v>154</v>
      </c>
      <c r="H18" s="10">
        <v>1</v>
      </c>
      <c r="I18" s="4" t="s">
        <v>155</v>
      </c>
      <c r="J18" s="11" t="s">
        <v>152</v>
      </c>
    </row>
    <row r="19" spans="1:10" ht="30">
      <c r="A19" s="31" t="s">
        <v>156</v>
      </c>
      <c r="B19" s="5" t="s">
        <v>157</v>
      </c>
      <c r="C19" s="6" t="s">
        <v>158</v>
      </c>
      <c r="D19" s="5" t="s">
        <v>159</v>
      </c>
      <c r="E19" s="4" t="s">
        <v>105</v>
      </c>
      <c r="F19" s="5">
        <v>5</v>
      </c>
      <c r="G19" s="6" t="s">
        <v>160</v>
      </c>
      <c r="H19" s="7">
        <v>1</v>
      </c>
      <c r="I19" s="6"/>
      <c r="J19" s="9" t="s">
        <v>161</v>
      </c>
    </row>
    <row r="20" spans="1:10" ht="30">
      <c r="A20" s="31" t="s">
        <v>162</v>
      </c>
      <c r="B20" s="5" t="s">
        <v>163</v>
      </c>
      <c r="C20" s="6" t="s">
        <v>93</v>
      </c>
      <c r="D20" s="5" t="s">
        <v>164</v>
      </c>
      <c r="E20" s="4" t="s">
        <v>105</v>
      </c>
      <c r="F20" s="5">
        <v>9</v>
      </c>
      <c r="G20" s="6" t="s">
        <v>165</v>
      </c>
      <c r="H20" s="7">
        <v>1</v>
      </c>
      <c r="I20" s="6"/>
      <c r="J20" s="8" t="s">
        <v>162</v>
      </c>
    </row>
    <row r="21" spans="1:10" ht="30">
      <c r="A21" s="31" t="s">
        <v>166</v>
      </c>
      <c r="B21" s="5" t="s">
        <v>167</v>
      </c>
      <c r="C21" s="6" t="s">
        <v>109</v>
      </c>
      <c r="D21" s="5" t="s">
        <v>168</v>
      </c>
      <c r="E21" s="4" t="s">
        <v>105</v>
      </c>
      <c r="F21" s="5">
        <v>9</v>
      </c>
      <c r="G21" s="6" t="s">
        <v>165</v>
      </c>
      <c r="H21" s="7">
        <v>1</v>
      </c>
      <c r="I21" s="6"/>
      <c r="J21" s="9" t="s">
        <v>169</v>
      </c>
    </row>
    <row r="22" spans="1:10" ht="75">
      <c r="A22" s="31" t="s">
        <v>170</v>
      </c>
      <c r="B22" s="5" t="s">
        <v>171</v>
      </c>
      <c r="C22" s="6" t="s">
        <v>158</v>
      </c>
      <c r="D22" s="5" t="s">
        <v>172</v>
      </c>
      <c r="E22" s="4" t="s">
        <v>105</v>
      </c>
      <c r="F22" s="5">
        <v>5</v>
      </c>
      <c r="G22" s="6" t="s">
        <v>160</v>
      </c>
      <c r="H22" s="7">
        <v>1</v>
      </c>
      <c r="I22" s="6"/>
      <c r="J22" s="8" t="s">
        <v>173</v>
      </c>
    </row>
    <row r="23" spans="1:10" ht="45" customHeight="1">
      <c r="A23" s="13" t="s">
        <v>174</v>
      </c>
      <c r="B23" s="3" t="s">
        <v>189</v>
      </c>
      <c r="C23" s="4" t="s">
        <v>175</v>
      </c>
      <c r="D23" s="3" t="s">
        <v>176</v>
      </c>
      <c r="E23" s="4" t="s">
        <v>105</v>
      </c>
      <c r="F23" s="3">
        <v>9</v>
      </c>
      <c r="G23" s="4" t="s">
        <v>177</v>
      </c>
      <c r="H23" s="10">
        <v>1</v>
      </c>
      <c r="I23" s="4"/>
      <c r="J23" s="12" t="s">
        <v>174</v>
      </c>
    </row>
    <row r="24" spans="1:10" ht="45">
      <c r="A24" s="31" t="s">
        <v>178</v>
      </c>
      <c r="B24" s="5" t="s">
        <v>134</v>
      </c>
      <c r="C24" s="6" t="s">
        <v>93</v>
      </c>
      <c r="D24" s="5" t="s">
        <v>179</v>
      </c>
      <c r="E24" s="4" t="s">
        <v>105</v>
      </c>
      <c r="F24" s="5">
        <v>9</v>
      </c>
      <c r="G24" s="6" t="s">
        <v>180</v>
      </c>
      <c r="H24" s="7">
        <v>1</v>
      </c>
      <c r="I24" s="6"/>
      <c r="J24" s="8" t="s">
        <v>178</v>
      </c>
    </row>
    <row r="25" spans="1:10" ht="60">
      <c r="A25" s="13" t="s">
        <v>181</v>
      </c>
      <c r="B25" s="3" t="s">
        <v>190</v>
      </c>
      <c r="C25" s="4" t="s">
        <v>93</v>
      </c>
      <c r="D25" s="3">
        <v>1736</v>
      </c>
      <c r="E25" s="4" t="s">
        <v>105</v>
      </c>
      <c r="F25" s="3">
        <v>10</v>
      </c>
      <c r="G25" s="4" t="s">
        <v>146</v>
      </c>
      <c r="H25" s="10">
        <v>1</v>
      </c>
      <c r="I25" s="4" t="s">
        <v>182</v>
      </c>
      <c r="J25" s="12" t="s">
        <v>181</v>
      </c>
    </row>
    <row r="26" spans="1:10" ht="30">
      <c r="A26" s="32" t="s">
        <v>183</v>
      </c>
      <c r="B26" s="33" t="s">
        <v>39</v>
      </c>
      <c r="C26" s="34" t="s">
        <v>184</v>
      </c>
      <c r="D26" s="33">
        <v>1760</v>
      </c>
      <c r="E26" s="34" t="s">
        <v>105</v>
      </c>
      <c r="F26" s="33">
        <v>9</v>
      </c>
      <c r="G26" s="34" t="s">
        <v>185</v>
      </c>
      <c r="H26" s="35">
        <v>1</v>
      </c>
      <c r="I26" s="34"/>
      <c r="J26" s="36" t="s">
        <v>186</v>
      </c>
    </row>
  </sheetData>
  <autoFilter ref="A2:J26"/>
  <mergeCells count="1">
    <mergeCell ref="A1:J1"/>
  </mergeCells>
  <hyperlinks>
    <hyperlink ref="J3" r:id="rId1" display="http://www.senasa.gob.ar/sites/default/files/amitraz_mivet.jpg"/>
    <hyperlink ref="J4" r:id="rId2" display="http://www.senasa.gob.ar/file/amitrazinpluspdf"/>
    <hyperlink ref="J5" r:id="rId3" display="http://www.senasa.gob.ar/sites/default/files/aspersin-garrapaticida_2015.pdf"/>
    <hyperlink ref="J6" r:id="rId4" display="http://www.senasa.gob.ar/sites/default/files/atrafix_25porciento_1.pdf"/>
    <hyperlink ref="J7" r:id="rId5" display="http://www.senasa.gov.ar/sites/default/files/ARBOL_SENASA/ANIMAL/BOVINOS_BUBALINOS/INFO/INFO_ESTAD/azadieno_plus1.pdf"/>
    <hyperlink ref="J8" r:id="rId6" display="http://www.senasa.gob.ar/sites/default/files/bayticol.pdf"/>
    <hyperlink ref="J9" r:id="rId7" display="http://www.senasa.gob.ar/sites/default/files/bombard.pdf"/>
    <hyperlink ref="J10" r:id="rId8" display="http://www.senasa.gob.ar/sites/default/files/bovitraz.pdf"/>
    <hyperlink ref="J11" r:id="rId9" display="http://www.senasa.gob.ar/sites/default/files/bovitraz_25.pdf"/>
    <hyperlink ref="J12" r:id="rId10" display="http://www.senasa.gob.ar/sites/default/files/butox.pdf"/>
    <hyperlink ref="J13" r:id="rId11" display="http://www.senasa.gob.ar/sites/default/files/ciamitraz.pdf"/>
    <hyperlink ref="J14" r:id="rId12" display="http://www.senasa.gob.ar/sites/default/files/cipersin.pdf"/>
    <hyperlink ref="J15" r:id="rId13" display="http://www.senasa.gob.ar/sites/default/files/derribante_inmersion_aca.pdf"/>
    <hyperlink ref="J16" r:id="rId14" display="http://www.senasa.gob.ar/sites/default/files/galisan_banio_12_5_1.pdf"/>
    <hyperlink ref="J17" r:id="rId15" display="http://www.senasa.gob.ar/sites/default/files/garramix_ext_de_certif_1633.pdf"/>
    <hyperlink ref="J18" r:id="rId16" display="http://www.senasa.gob.ar/sites/default/files/garrathion_max_15-104.pdf"/>
    <hyperlink ref="J19" r:id="rId17" display="http://www.senasa.gob.ar/sites/default/files/mixan.pdf"/>
    <hyperlink ref="J20" r:id="rId18" display="http://www.senasa.gob.ar/sites/default/files/overtraz.pdf"/>
    <hyperlink ref="J21" r:id="rId19" display="http://www.senasa.gob.ar/sites/default/files/pharmatick.pdf"/>
    <hyperlink ref="J22" r:id="rId20" display="http://www.senasa.gob.ar/sites/default/files/pohja_mix.pdf"/>
    <hyperlink ref="J23" r:id="rId21" display="http://www.senasa.gob.ar/sites/default/files/taktic_pm_50.pdf"/>
    <hyperlink ref="J24" r:id="rId22" display="http://www.senasa.gob.ar/sites/default/files/taktic.pdf"/>
    <hyperlink ref="J25" r:id="rId23" display="http://www.senasa.gob.ar/sites/default/files/triatix_plus_1.pdf"/>
    <hyperlink ref="J26" r:id="rId24" display="http://www.senasa.gob.ar/sites/default/files/ultimate.pdf"/>
  </hyperlinks>
  <pageMargins left="0.7" right="0.7" top="0.75" bottom="0.75" header="0.3" footer="0.3"/>
  <pageSetup paperSize="9" orientation="portrait" horizontalDpi="0" verticalDpi="0"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1"/>
  <sheetViews>
    <sheetView tabSelected="1" zoomScale="90" zoomScaleNormal="90" workbookViewId="0">
      <selection sqref="A1:D1"/>
    </sheetView>
  </sheetViews>
  <sheetFormatPr baseColWidth="10" defaultRowHeight="15"/>
  <cols>
    <col min="1" max="1" width="21.140625" style="29" bestFit="1" customWidth="1"/>
    <col min="2" max="2" width="21.28515625" style="16" bestFit="1" customWidth="1"/>
    <col min="3" max="3" width="19.28515625" style="16" customWidth="1"/>
    <col min="4" max="4" width="15.5703125" style="16" customWidth="1"/>
    <col min="5" max="5" width="21.5703125" style="16" bestFit="1" customWidth="1"/>
    <col min="6" max="6" width="11.42578125" style="16"/>
    <col min="7" max="7" width="26.85546875" style="16" customWidth="1"/>
    <col min="8" max="8" width="11.42578125" style="16"/>
    <col min="9" max="9" width="28.7109375" style="16" bestFit="1" customWidth="1"/>
    <col min="10" max="10" width="11.42578125" style="16" customWidth="1"/>
    <col min="11" max="11" width="8.7109375" style="16" customWidth="1"/>
    <col min="12" max="16384" width="11.42578125" style="16"/>
  </cols>
  <sheetData>
    <row r="1" spans="1:11">
      <c r="A1" s="116" t="s">
        <v>359</v>
      </c>
      <c r="B1" s="117"/>
      <c r="C1" s="117"/>
      <c r="D1" s="118"/>
    </row>
    <row r="3" spans="1:11" ht="33" customHeight="1">
      <c r="A3" s="105" t="s">
        <v>191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s="29" customFormat="1" ht="60">
      <c r="A4" s="26" t="s">
        <v>1</v>
      </c>
      <c r="B4" s="27" t="s">
        <v>2</v>
      </c>
      <c r="C4" s="28" t="s">
        <v>187</v>
      </c>
      <c r="D4" s="27" t="s">
        <v>4</v>
      </c>
      <c r="E4" s="28" t="s">
        <v>5</v>
      </c>
      <c r="F4" s="27" t="s">
        <v>365</v>
      </c>
      <c r="G4" s="28" t="s">
        <v>7</v>
      </c>
      <c r="H4" s="27" t="s">
        <v>8</v>
      </c>
      <c r="I4" s="40" t="s">
        <v>90</v>
      </c>
      <c r="J4" s="108" t="s">
        <v>9</v>
      </c>
      <c r="K4" s="109"/>
    </row>
    <row r="5" spans="1:11" ht="120" customHeight="1">
      <c r="A5" s="26" t="s">
        <v>10</v>
      </c>
      <c r="B5" s="17" t="s">
        <v>11</v>
      </c>
      <c r="C5" s="18" t="s">
        <v>12</v>
      </c>
      <c r="D5" s="17">
        <v>97317</v>
      </c>
      <c r="E5" s="18" t="s">
        <v>13</v>
      </c>
      <c r="F5" s="17">
        <v>41</v>
      </c>
      <c r="G5" s="18" t="s">
        <v>369</v>
      </c>
      <c r="H5" s="19">
        <v>0.99990000000000001</v>
      </c>
      <c r="I5" s="39" t="s">
        <v>370</v>
      </c>
      <c r="J5" s="101" t="s">
        <v>17</v>
      </c>
      <c r="K5" s="102"/>
    </row>
    <row r="6" spans="1:11" ht="120" customHeight="1">
      <c r="A6" s="26" t="s">
        <v>18</v>
      </c>
      <c r="B6" s="17" t="s">
        <v>19</v>
      </c>
      <c r="C6" s="18" t="s">
        <v>20</v>
      </c>
      <c r="D6" s="17">
        <v>11018</v>
      </c>
      <c r="E6" s="18" t="s">
        <v>21</v>
      </c>
      <c r="F6" s="17">
        <v>26</v>
      </c>
      <c r="G6" s="18" t="s">
        <v>371</v>
      </c>
      <c r="H6" s="19">
        <v>0.99019999999999997</v>
      </c>
      <c r="I6" s="39" t="s">
        <v>372</v>
      </c>
      <c r="J6" s="103" t="s">
        <v>192</v>
      </c>
      <c r="K6" s="104"/>
    </row>
    <row r="7" spans="1:11" ht="90" customHeight="1">
      <c r="A7" s="26" t="s">
        <v>193</v>
      </c>
      <c r="B7" s="17" t="s">
        <v>194</v>
      </c>
      <c r="C7" s="18" t="s">
        <v>195</v>
      </c>
      <c r="D7" s="17" t="s">
        <v>196</v>
      </c>
      <c r="E7" s="18" t="s">
        <v>197</v>
      </c>
      <c r="F7" s="17">
        <v>25</v>
      </c>
      <c r="G7" s="18" t="s">
        <v>374</v>
      </c>
      <c r="H7" s="19">
        <v>0.99950000000000006</v>
      </c>
      <c r="I7" s="39" t="s">
        <v>199</v>
      </c>
      <c r="J7" s="101" t="s">
        <v>200</v>
      </c>
      <c r="K7" s="102"/>
    </row>
    <row r="8" spans="1:11" ht="135" customHeight="1">
      <c r="A8" s="26" t="s">
        <v>201</v>
      </c>
      <c r="B8" s="17" t="s">
        <v>202</v>
      </c>
      <c r="C8" s="18" t="s">
        <v>203</v>
      </c>
      <c r="D8" s="17" t="s">
        <v>204</v>
      </c>
      <c r="E8" s="18" t="s">
        <v>197</v>
      </c>
      <c r="F8" s="17">
        <v>21</v>
      </c>
      <c r="G8" s="18" t="s">
        <v>375</v>
      </c>
      <c r="H8" s="20">
        <v>1</v>
      </c>
      <c r="I8" s="39" t="s">
        <v>373</v>
      </c>
      <c r="J8" s="101" t="s">
        <v>205</v>
      </c>
      <c r="K8" s="102"/>
    </row>
    <row r="9" spans="1:11" ht="90" customHeight="1">
      <c r="A9" s="26" t="s">
        <v>25</v>
      </c>
      <c r="B9" s="17" t="s">
        <v>26</v>
      </c>
      <c r="C9" s="18" t="s">
        <v>27</v>
      </c>
      <c r="D9" s="17" t="s">
        <v>28</v>
      </c>
      <c r="E9" s="18" t="s">
        <v>206</v>
      </c>
      <c r="F9" s="17">
        <v>9</v>
      </c>
      <c r="G9" s="18" t="s">
        <v>376</v>
      </c>
      <c r="H9" s="19">
        <v>0.99670000000000003</v>
      </c>
      <c r="I9" s="39" t="s">
        <v>207</v>
      </c>
      <c r="J9" s="101" t="s">
        <v>25</v>
      </c>
      <c r="K9" s="102"/>
    </row>
    <row r="10" spans="1:11" ht="90" customHeight="1">
      <c r="A10" s="26" t="s">
        <v>208</v>
      </c>
      <c r="B10" s="17" t="s">
        <v>209</v>
      </c>
      <c r="C10" s="18" t="s">
        <v>20</v>
      </c>
      <c r="D10" s="17" t="s">
        <v>210</v>
      </c>
      <c r="E10" s="18" t="s">
        <v>206</v>
      </c>
      <c r="F10" s="17">
        <v>28</v>
      </c>
      <c r="G10" s="18" t="s">
        <v>377</v>
      </c>
      <c r="H10" s="17"/>
      <c r="I10" s="39" t="s">
        <v>211</v>
      </c>
      <c r="J10" s="103" t="s">
        <v>208</v>
      </c>
      <c r="K10" s="104"/>
    </row>
    <row r="11" spans="1:11" ht="150" customHeight="1">
      <c r="A11" s="26" t="s">
        <v>212</v>
      </c>
      <c r="B11" s="17" t="s">
        <v>103</v>
      </c>
      <c r="C11" s="18" t="s">
        <v>20</v>
      </c>
      <c r="D11" s="17" t="s">
        <v>213</v>
      </c>
      <c r="E11" s="18" t="s">
        <v>214</v>
      </c>
      <c r="F11" s="17">
        <v>17</v>
      </c>
      <c r="G11" s="18" t="s">
        <v>378</v>
      </c>
      <c r="H11" s="19">
        <v>0.9909</v>
      </c>
      <c r="I11" s="39" t="s">
        <v>215</v>
      </c>
      <c r="J11" s="101" t="s">
        <v>212</v>
      </c>
      <c r="K11" s="102"/>
    </row>
    <row r="12" spans="1:11" ht="60">
      <c r="A12" s="26" t="s">
        <v>216</v>
      </c>
      <c r="B12" s="17" t="s">
        <v>131</v>
      </c>
      <c r="C12" s="18" t="s">
        <v>20</v>
      </c>
      <c r="D12" s="17" t="s">
        <v>217</v>
      </c>
      <c r="E12" s="18" t="s">
        <v>206</v>
      </c>
      <c r="F12" s="17">
        <v>25</v>
      </c>
      <c r="G12" s="18" t="s">
        <v>379</v>
      </c>
      <c r="H12" s="19">
        <v>0.99990000000000001</v>
      </c>
      <c r="I12" s="39" t="s">
        <v>218</v>
      </c>
      <c r="J12" s="103" t="s">
        <v>216</v>
      </c>
      <c r="K12" s="104"/>
    </row>
    <row r="13" spans="1:11" ht="90" customHeight="1">
      <c r="A13" s="26" t="s">
        <v>31</v>
      </c>
      <c r="B13" s="17" t="s">
        <v>32</v>
      </c>
      <c r="C13" s="18" t="s">
        <v>27</v>
      </c>
      <c r="D13" s="17">
        <v>97055</v>
      </c>
      <c r="E13" s="18" t="s">
        <v>206</v>
      </c>
      <c r="F13" s="17">
        <v>12</v>
      </c>
      <c r="G13" s="18" t="s">
        <v>380</v>
      </c>
      <c r="H13" s="19">
        <v>0.997</v>
      </c>
      <c r="I13" s="39" t="s">
        <v>219</v>
      </c>
      <c r="J13" s="101" t="s">
        <v>31</v>
      </c>
      <c r="K13" s="102"/>
    </row>
    <row r="14" spans="1:11" ht="57.75" customHeight="1">
      <c r="A14" s="26" t="s">
        <v>220</v>
      </c>
      <c r="B14" s="17" t="s">
        <v>120</v>
      </c>
      <c r="C14" s="18" t="s">
        <v>221</v>
      </c>
      <c r="D14" s="17">
        <v>1771</v>
      </c>
      <c r="E14" s="18" t="s">
        <v>13</v>
      </c>
      <c r="F14" s="17">
        <v>9</v>
      </c>
      <c r="G14" s="18" t="s">
        <v>381</v>
      </c>
      <c r="H14" s="17"/>
      <c r="I14" s="39"/>
      <c r="J14" s="103" t="s">
        <v>222</v>
      </c>
      <c r="K14" s="104"/>
    </row>
    <row r="15" spans="1:11" ht="150" customHeight="1">
      <c r="A15" s="26" t="s">
        <v>223</v>
      </c>
      <c r="B15" s="17" t="s">
        <v>224</v>
      </c>
      <c r="C15" s="18" t="s">
        <v>71</v>
      </c>
      <c r="D15" s="21">
        <v>12218</v>
      </c>
      <c r="E15" s="18" t="s">
        <v>225</v>
      </c>
      <c r="F15" s="17">
        <v>28</v>
      </c>
      <c r="G15" s="18" t="s">
        <v>382</v>
      </c>
      <c r="H15" s="19">
        <v>0.97540000000000004</v>
      </c>
      <c r="I15" s="39" t="s">
        <v>226</v>
      </c>
      <c r="J15" s="101" t="s">
        <v>227</v>
      </c>
      <c r="K15" s="102"/>
    </row>
    <row r="16" spans="1:11" ht="90" customHeight="1">
      <c r="A16" s="26" t="s">
        <v>34</v>
      </c>
      <c r="B16" s="17" t="s">
        <v>35</v>
      </c>
      <c r="C16" s="18" t="s">
        <v>27</v>
      </c>
      <c r="D16" s="17">
        <v>97000</v>
      </c>
      <c r="E16" s="18" t="s">
        <v>206</v>
      </c>
      <c r="F16" s="17">
        <v>19</v>
      </c>
      <c r="G16" s="18" t="s">
        <v>383</v>
      </c>
      <c r="H16" s="19">
        <v>0.98850000000000005</v>
      </c>
      <c r="I16" s="39" t="s">
        <v>228</v>
      </c>
      <c r="J16" s="103" t="s">
        <v>34</v>
      </c>
      <c r="K16" s="104"/>
    </row>
    <row r="17" spans="1:11" ht="45" customHeight="1">
      <c r="A17" s="26" t="s">
        <v>229</v>
      </c>
      <c r="B17" s="17" t="s">
        <v>134</v>
      </c>
      <c r="C17" s="18" t="s">
        <v>230</v>
      </c>
      <c r="D17" s="17">
        <v>91233</v>
      </c>
      <c r="E17" s="18" t="s">
        <v>13</v>
      </c>
      <c r="F17" s="17">
        <v>7</v>
      </c>
      <c r="G17" s="18" t="s">
        <v>384</v>
      </c>
      <c r="H17" s="17"/>
      <c r="I17" s="39" t="s">
        <v>231</v>
      </c>
      <c r="J17" s="101" t="s">
        <v>232</v>
      </c>
      <c r="K17" s="102"/>
    </row>
    <row r="18" spans="1:11" ht="132.75" customHeight="1">
      <c r="A18" s="26" t="s">
        <v>233</v>
      </c>
      <c r="B18" s="17" t="s">
        <v>234</v>
      </c>
      <c r="C18" s="18" t="s">
        <v>20</v>
      </c>
      <c r="D18" s="17" t="s">
        <v>235</v>
      </c>
      <c r="E18" s="18" t="s">
        <v>206</v>
      </c>
      <c r="F18" s="17">
        <v>29</v>
      </c>
      <c r="G18" s="18" t="s">
        <v>385</v>
      </c>
      <c r="H18" s="17"/>
      <c r="I18" s="18" t="s">
        <v>236</v>
      </c>
      <c r="J18" s="103" t="s">
        <v>237</v>
      </c>
      <c r="K18" s="104"/>
    </row>
    <row r="19" spans="1:11" ht="45" customHeight="1">
      <c r="A19" s="26" t="s">
        <v>38</v>
      </c>
      <c r="B19" s="17" t="s">
        <v>39</v>
      </c>
      <c r="C19" s="18" t="s">
        <v>40</v>
      </c>
      <c r="D19" s="17">
        <v>1808</v>
      </c>
      <c r="E19" s="18" t="s">
        <v>206</v>
      </c>
      <c r="F19" s="17">
        <v>9</v>
      </c>
      <c r="G19" s="18" t="s">
        <v>386</v>
      </c>
      <c r="H19" s="19">
        <v>0.99839999999999995</v>
      </c>
      <c r="I19" s="39" t="s">
        <v>238</v>
      </c>
      <c r="J19" s="101" t="s">
        <v>38</v>
      </c>
      <c r="K19" s="102"/>
    </row>
    <row r="20" spans="1:11" ht="60" customHeight="1">
      <c r="A20" s="26" t="s">
        <v>239</v>
      </c>
      <c r="B20" s="17" t="s">
        <v>145</v>
      </c>
      <c r="C20" s="18" t="s">
        <v>241</v>
      </c>
      <c r="D20" s="17" t="s">
        <v>242</v>
      </c>
      <c r="E20" s="18" t="s">
        <v>61</v>
      </c>
      <c r="F20" s="17">
        <v>19</v>
      </c>
      <c r="G20" s="18" t="s">
        <v>387</v>
      </c>
      <c r="H20" s="19">
        <v>0.995</v>
      </c>
      <c r="I20" s="39" t="s">
        <v>243</v>
      </c>
      <c r="J20" s="103" t="s">
        <v>239</v>
      </c>
      <c r="K20" s="104"/>
    </row>
    <row r="21" spans="1:11" ht="165" customHeight="1">
      <c r="A21" s="30" t="s">
        <v>244</v>
      </c>
      <c r="B21" s="23" t="s">
        <v>245</v>
      </c>
      <c r="C21" s="24" t="s">
        <v>40</v>
      </c>
      <c r="D21" s="23" t="s">
        <v>246</v>
      </c>
      <c r="E21" s="24" t="s">
        <v>247</v>
      </c>
      <c r="F21" s="23">
        <v>7</v>
      </c>
      <c r="G21" s="24" t="s">
        <v>353</v>
      </c>
      <c r="H21" s="25">
        <v>0.98619999999999997</v>
      </c>
      <c r="I21" s="39" t="s">
        <v>248</v>
      </c>
      <c r="J21" s="110" t="s">
        <v>244</v>
      </c>
      <c r="K21" s="111"/>
    </row>
    <row r="22" spans="1:11" ht="138.75" customHeight="1">
      <c r="A22" s="30" t="s">
        <v>249</v>
      </c>
      <c r="B22" s="23" t="s">
        <v>240</v>
      </c>
      <c r="C22" s="24" t="s">
        <v>40</v>
      </c>
      <c r="D22" s="23" t="s">
        <v>246</v>
      </c>
      <c r="E22" s="24" t="s">
        <v>214</v>
      </c>
      <c r="F22" s="23">
        <v>7</v>
      </c>
      <c r="G22" s="24" t="s">
        <v>353</v>
      </c>
      <c r="H22" s="25">
        <v>0.98619999999999997</v>
      </c>
      <c r="I22" s="39" t="s">
        <v>248</v>
      </c>
      <c r="J22" s="110" t="s">
        <v>249</v>
      </c>
      <c r="K22" s="111"/>
    </row>
    <row r="23" spans="1:11" ht="144" customHeight="1">
      <c r="A23" s="30" t="s">
        <v>250</v>
      </c>
      <c r="B23" s="23" t="s">
        <v>251</v>
      </c>
      <c r="C23" s="24" t="s">
        <v>40</v>
      </c>
      <c r="D23" s="23" t="s">
        <v>252</v>
      </c>
      <c r="E23" s="24" t="s">
        <v>214</v>
      </c>
      <c r="F23" s="23">
        <v>7</v>
      </c>
      <c r="G23" s="24" t="s">
        <v>353</v>
      </c>
      <c r="H23" s="25">
        <v>0.98619999999999997</v>
      </c>
      <c r="I23" s="39" t="s">
        <v>248</v>
      </c>
      <c r="J23" s="110" t="s">
        <v>250</v>
      </c>
      <c r="K23" s="111"/>
    </row>
    <row r="24" spans="1:11" ht="45" customHeight="1">
      <c r="A24" s="26" t="s">
        <v>253</v>
      </c>
      <c r="B24" s="17" t="s">
        <v>254</v>
      </c>
      <c r="C24" s="18" t="s">
        <v>241</v>
      </c>
      <c r="D24" s="17" t="s">
        <v>255</v>
      </c>
      <c r="E24" s="18" t="s">
        <v>256</v>
      </c>
      <c r="F24" s="17">
        <v>19</v>
      </c>
      <c r="G24" s="18" t="s">
        <v>257</v>
      </c>
      <c r="H24" s="19">
        <v>0.995</v>
      </c>
      <c r="I24" s="39" t="s">
        <v>257</v>
      </c>
      <c r="J24" s="101" t="s">
        <v>253</v>
      </c>
      <c r="K24" s="102"/>
    </row>
    <row r="25" spans="1:11" ht="74.25" customHeight="1">
      <c r="A25" s="26" t="s">
        <v>258</v>
      </c>
      <c r="B25" s="17" t="s">
        <v>259</v>
      </c>
      <c r="C25" s="18" t="s">
        <v>260</v>
      </c>
      <c r="D25" s="17">
        <v>99241</v>
      </c>
      <c r="E25" s="18" t="s">
        <v>61</v>
      </c>
      <c r="F25" s="17">
        <v>1</v>
      </c>
      <c r="G25" s="18" t="s">
        <v>261</v>
      </c>
      <c r="H25" s="19">
        <v>0.99219999999999997</v>
      </c>
      <c r="I25" s="39" t="s">
        <v>262</v>
      </c>
      <c r="J25" s="103" t="s">
        <v>258</v>
      </c>
      <c r="K25" s="104"/>
    </row>
    <row r="26" spans="1:11" ht="100.5" customHeight="1">
      <c r="A26" s="26" t="s">
        <v>263</v>
      </c>
      <c r="B26" s="17" t="s">
        <v>251</v>
      </c>
      <c r="C26" s="18" t="s">
        <v>20</v>
      </c>
      <c r="D26" s="17" t="s">
        <v>264</v>
      </c>
      <c r="E26" s="18" t="s">
        <v>214</v>
      </c>
      <c r="F26" s="17">
        <v>32</v>
      </c>
      <c r="G26" s="18" t="s">
        <v>265</v>
      </c>
      <c r="H26" s="20">
        <v>0.99</v>
      </c>
      <c r="I26" s="39" t="s">
        <v>266</v>
      </c>
      <c r="J26" s="114" t="s">
        <v>263</v>
      </c>
      <c r="K26" s="115"/>
    </row>
    <row r="27" spans="1:11" ht="118.5" customHeight="1">
      <c r="A27" s="26" t="s">
        <v>267</v>
      </c>
      <c r="B27" s="17" t="s">
        <v>268</v>
      </c>
      <c r="C27" s="18" t="s">
        <v>27</v>
      </c>
      <c r="D27" s="17" t="s">
        <v>269</v>
      </c>
      <c r="E27" s="18" t="s">
        <v>214</v>
      </c>
      <c r="F27" s="17">
        <v>9</v>
      </c>
      <c r="G27" s="18" t="s">
        <v>270</v>
      </c>
      <c r="H27" s="20"/>
      <c r="I27" s="39" t="s">
        <v>271</v>
      </c>
      <c r="J27" s="114" t="s">
        <v>360</v>
      </c>
      <c r="K27" s="115"/>
    </row>
    <row r="28" spans="1:11" ht="222" customHeight="1">
      <c r="A28" s="26" t="s">
        <v>272</v>
      </c>
      <c r="B28" s="17" t="s">
        <v>273</v>
      </c>
      <c r="C28" s="18" t="s">
        <v>274</v>
      </c>
      <c r="D28" s="17" t="s">
        <v>275</v>
      </c>
      <c r="E28" s="18" t="s">
        <v>276</v>
      </c>
      <c r="F28" s="17">
        <v>15</v>
      </c>
      <c r="G28" s="18" t="s">
        <v>277</v>
      </c>
      <c r="H28" s="19">
        <v>0.99429999999999996</v>
      </c>
      <c r="I28" s="39" t="s">
        <v>278</v>
      </c>
      <c r="J28" s="112" t="s">
        <v>362</v>
      </c>
      <c r="K28" s="113"/>
    </row>
    <row r="29" spans="1:11" ht="114" customHeight="1">
      <c r="A29" s="26" t="s">
        <v>279</v>
      </c>
      <c r="B29" s="17" t="s">
        <v>280</v>
      </c>
      <c r="C29" s="18" t="s">
        <v>20</v>
      </c>
      <c r="D29" s="17" t="s">
        <v>281</v>
      </c>
      <c r="E29" s="18" t="s">
        <v>214</v>
      </c>
      <c r="F29" s="17">
        <v>32</v>
      </c>
      <c r="G29" s="18" t="s">
        <v>282</v>
      </c>
      <c r="H29" s="20">
        <v>0.99</v>
      </c>
      <c r="I29" s="39"/>
      <c r="J29" s="112" t="s">
        <v>363</v>
      </c>
      <c r="K29" s="113"/>
    </row>
    <row r="30" spans="1:11" ht="240" customHeight="1">
      <c r="A30" s="26" t="s">
        <v>283</v>
      </c>
      <c r="B30" s="17" t="s">
        <v>202</v>
      </c>
      <c r="C30" s="18" t="s">
        <v>284</v>
      </c>
      <c r="D30" s="17" t="s">
        <v>285</v>
      </c>
      <c r="E30" s="18" t="s">
        <v>286</v>
      </c>
      <c r="F30" s="17">
        <v>27</v>
      </c>
      <c r="G30" s="18" t="s">
        <v>287</v>
      </c>
      <c r="H30" s="19">
        <v>0.98550000000000004</v>
      </c>
      <c r="I30" s="39" t="s">
        <v>288</v>
      </c>
      <c r="J30" s="121" t="s">
        <v>289</v>
      </c>
      <c r="K30" s="122"/>
    </row>
    <row r="31" spans="1:11" ht="105" customHeight="1">
      <c r="A31" s="26" t="s">
        <v>47</v>
      </c>
      <c r="B31" s="17" t="s">
        <v>48</v>
      </c>
      <c r="C31" s="18" t="s">
        <v>49</v>
      </c>
      <c r="D31" s="17" t="s">
        <v>50</v>
      </c>
      <c r="E31" s="18" t="s">
        <v>21</v>
      </c>
      <c r="F31" s="17">
        <v>11</v>
      </c>
      <c r="G31" s="18" t="s">
        <v>51</v>
      </c>
      <c r="H31" s="19">
        <v>0.99470000000000003</v>
      </c>
      <c r="I31" s="39" t="s">
        <v>52</v>
      </c>
      <c r="J31" s="103" t="s">
        <v>53</v>
      </c>
      <c r="K31" s="104"/>
    </row>
    <row r="32" spans="1:11" ht="105" customHeight="1">
      <c r="A32" s="26" t="s">
        <v>54</v>
      </c>
      <c r="B32" s="17" t="s">
        <v>48</v>
      </c>
      <c r="C32" s="18" t="s">
        <v>55</v>
      </c>
      <c r="D32" s="17" t="s">
        <v>56</v>
      </c>
      <c r="E32" s="18" t="s">
        <v>21</v>
      </c>
      <c r="F32" s="17">
        <v>24</v>
      </c>
      <c r="G32" s="18" t="s">
        <v>57</v>
      </c>
      <c r="H32" s="19">
        <v>0.98860000000000003</v>
      </c>
      <c r="I32" s="39" t="s">
        <v>58</v>
      </c>
      <c r="J32" s="101" t="s">
        <v>290</v>
      </c>
      <c r="K32" s="102"/>
    </row>
    <row r="33" spans="1:11" ht="180" customHeight="1">
      <c r="A33" s="30" t="s">
        <v>59</v>
      </c>
      <c r="B33" s="23" t="s">
        <v>48</v>
      </c>
      <c r="C33" s="24" t="s">
        <v>12</v>
      </c>
      <c r="D33" s="23" t="s">
        <v>60</v>
      </c>
      <c r="E33" s="24" t="s">
        <v>61</v>
      </c>
      <c r="F33" s="23">
        <v>18</v>
      </c>
      <c r="G33" s="24" t="s">
        <v>355</v>
      </c>
      <c r="H33" s="25">
        <v>0.99450000000000005</v>
      </c>
      <c r="I33" s="39" t="s">
        <v>63</v>
      </c>
      <c r="J33" s="110" t="s">
        <v>59</v>
      </c>
      <c r="K33" s="111"/>
    </row>
    <row r="34" spans="1:11" ht="135" customHeight="1">
      <c r="A34" s="26" t="s">
        <v>291</v>
      </c>
      <c r="B34" s="17" t="s">
        <v>145</v>
      </c>
      <c r="C34" s="18" t="s">
        <v>20</v>
      </c>
      <c r="D34" s="17" t="s">
        <v>292</v>
      </c>
      <c r="E34" s="18" t="s">
        <v>293</v>
      </c>
      <c r="F34" s="17">
        <v>29</v>
      </c>
      <c r="G34" s="18" t="s">
        <v>294</v>
      </c>
      <c r="H34" s="19">
        <v>0.99490000000000001</v>
      </c>
      <c r="I34" s="39" t="s">
        <v>295</v>
      </c>
      <c r="J34" s="101" t="s">
        <v>296</v>
      </c>
      <c r="K34" s="102"/>
    </row>
    <row r="35" spans="1:11" ht="60">
      <c r="A35" s="26" t="s">
        <v>297</v>
      </c>
      <c r="B35" s="17" t="s">
        <v>298</v>
      </c>
      <c r="C35" s="18" t="s">
        <v>27</v>
      </c>
      <c r="D35" s="17" t="s">
        <v>299</v>
      </c>
      <c r="E35" s="18" t="s">
        <v>206</v>
      </c>
      <c r="F35" s="17">
        <v>7</v>
      </c>
      <c r="G35" s="18" t="s">
        <v>300</v>
      </c>
      <c r="H35" s="17"/>
      <c r="I35" s="39"/>
      <c r="J35" s="103" t="s">
        <v>297</v>
      </c>
      <c r="K35" s="104"/>
    </row>
    <row r="36" spans="1:11" ht="60">
      <c r="A36" s="26" t="s">
        <v>301</v>
      </c>
      <c r="B36" s="17" t="s">
        <v>302</v>
      </c>
      <c r="C36" s="18" t="s">
        <v>20</v>
      </c>
      <c r="D36" s="17" t="s">
        <v>303</v>
      </c>
      <c r="E36" s="18" t="s">
        <v>206</v>
      </c>
      <c r="F36" s="17">
        <v>28</v>
      </c>
      <c r="G36" s="18" t="s">
        <v>300</v>
      </c>
      <c r="H36" s="17"/>
      <c r="I36" s="39"/>
      <c r="J36" s="101" t="s">
        <v>301</v>
      </c>
      <c r="K36" s="102"/>
    </row>
    <row r="37" spans="1:11" ht="65.25" customHeight="1">
      <c r="A37" s="26" t="s">
        <v>68</v>
      </c>
      <c r="B37" s="17" t="s">
        <v>304</v>
      </c>
      <c r="C37" s="18" t="s">
        <v>20</v>
      </c>
      <c r="D37" s="17" t="s">
        <v>65</v>
      </c>
      <c r="E37" s="18" t="s">
        <v>206</v>
      </c>
      <c r="F37" s="17">
        <v>28</v>
      </c>
      <c r="G37" s="18" t="s">
        <v>305</v>
      </c>
      <c r="H37" s="19">
        <v>0.99099999999999999</v>
      </c>
      <c r="I37" s="39"/>
      <c r="J37" s="103" t="s">
        <v>68</v>
      </c>
      <c r="K37" s="104"/>
    </row>
    <row r="38" spans="1:11" ht="90" customHeight="1">
      <c r="A38" s="26" t="s">
        <v>306</v>
      </c>
      <c r="B38" s="17" t="s">
        <v>307</v>
      </c>
      <c r="C38" s="18" t="s">
        <v>308</v>
      </c>
      <c r="D38" s="17" t="s">
        <v>309</v>
      </c>
      <c r="E38" s="18" t="s">
        <v>206</v>
      </c>
      <c r="F38" s="17">
        <v>21</v>
      </c>
      <c r="G38" s="18" t="s">
        <v>310</v>
      </c>
      <c r="H38" s="19">
        <v>0.98260000000000003</v>
      </c>
      <c r="I38" s="39" t="s">
        <v>311</v>
      </c>
      <c r="J38" s="101" t="s">
        <v>306</v>
      </c>
      <c r="K38" s="102"/>
    </row>
    <row r="39" spans="1:11" ht="70.5" customHeight="1">
      <c r="A39" s="26" t="s">
        <v>312</v>
      </c>
      <c r="B39" s="17" t="s">
        <v>307</v>
      </c>
      <c r="C39" s="18" t="s">
        <v>71</v>
      </c>
      <c r="D39" s="17" t="s">
        <v>72</v>
      </c>
      <c r="E39" s="18" t="s">
        <v>206</v>
      </c>
      <c r="F39" s="17">
        <v>38</v>
      </c>
      <c r="G39" s="18" t="s">
        <v>313</v>
      </c>
      <c r="H39" s="19">
        <v>0.99370000000000003</v>
      </c>
      <c r="I39" s="39" t="s">
        <v>314</v>
      </c>
      <c r="J39" s="103" t="s">
        <v>312</v>
      </c>
      <c r="K39" s="104"/>
    </row>
    <row r="40" spans="1:11" ht="75" customHeight="1">
      <c r="A40" s="26" t="s">
        <v>75</v>
      </c>
      <c r="B40" s="17" t="s">
        <v>76</v>
      </c>
      <c r="C40" s="18" t="s">
        <v>20</v>
      </c>
      <c r="D40" s="17" t="s">
        <v>77</v>
      </c>
      <c r="E40" s="18" t="s">
        <v>21</v>
      </c>
      <c r="F40" s="17">
        <v>25</v>
      </c>
      <c r="G40" s="18" t="s">
        <v>78</v>
      </c>
      <c r="H40" s="19">
        <v>0.99990000000000001</v>
      </c>
      <c r="I40" s="39" t="s">
        <v>79</v>
      </c>
      <c r="J40" s="101" t="s">
        <v>75</v>
      </c>
      <c r="K40" s="102"/>
    </row>
    <row r="41" spans="1:11" ht="124.5" customHeight="1">
      <c r="A41" s="26" t="s">
        <v>315</v>
      </c>
      <c r="B41" s="17" t="s">
        <v>316</v>
      </c>
      <c r="C41" s="18" t="s">
        <v>27</v>
      </c>
      <c r="D41" s="17" t="s">
        <v>269</v>
      </c>
      <c r="E41" s="18" t="s">
        <v>317</v>
      </c>
      <c r="F41" s="17">
        <v>9</v>
      </c>
      <c r="G41" s="18" t="s">
        <v>318</v>
      </c>
      <c r="H41" s="17"/>
      <c r="I41" s="39" t="s">
        <v>319</v>
      </c>
      <c r="J41" s="103" t="s">
        <v>315</v>
      </c>
      <c r="K41" s="104"/>
    </row>
    <row r="42" spans="1:11" ht="60" customHeight="1">
      <c r="A42" s="26" t="s">
        <v>80</v>
      </c>
      <c r="B42" s="17" t="s">
        <v>81</v>
      </c>
      <c r="C42" s="18" t="s">
        <v>20</v>
      </c>
      <c r="D42" s="17">
        <v>99247</v>
      </c>
      <c r="E42" s="18" t="s">
        <v>21</v>
      </c>
      <c r="F42" s="17">
        <v>23</v>
      </c>
      <c r="G42" s="18" t="s">
        <v>320</v>
      </c>
      <c r="H42" s="20">
        <v>1</v>
      </c>
      <c r="I42" s="39" t="s">
        <v>321</v>
      </c>
      <c r="J42" s="101" t="s">
        <v>80</v>
      </c>
      <c r="K42" s="102"/>
    </row>
    <row r="43" spans="1:11" ht="76.5" customHeight="1">
      <c r="A43" s="26" t="s">
        <v>322</v>
      </c>
      <c r="B43" s="17" t="s">
        <v>11</v>
      </c>
      <c r="C43" s="18" t="s">
        <v>20</v>
      </c>
      <c r="D43" s="17" t="s">
        <v>217</v>
      </c>
      <c r="E43" s="18" t="s">
        <v>21</v>
      </c>
      <c r="F43" s="17">
        <v>25</v>
      </c>
      <c r="G43" s="18" t="s">
        <v>323</v>
      </c>
      <c r="H43" s="19">
        <v>0.99990000000000001</v>
      </c>
      <c r="I43" s="39" t="s">
        <v>324</v>
      </c>
      <c r="J43" s="103" t="s">
        <v>322</v>
      </c>
      <c r="K43" s="104"/>
    </row>
    <row r="44" spans="1:11" ht="90" customHeight="1">
      <c r="A44" s="26" t="s">
        <v>325</v>
      </c>
      <c r="B44" s="17" t="s">
        <v>11</v>
      </c>
      <c r="C44" s="18" t="s">
        <v>326</v>
      </c>
      <c r="D44" s="17" t="s">
        <v>327</v>
      </c>
      <c r="E44" s="18" t="s">
        <v>21</v>
      </c>
      <c r="F44" s="17">
        <v>23</v>
      </c>
      <c r="G44" s="18" t="s">
        <v>328</v>
      </c>
      <c r="H44" s="17"/>
      <c r="I44" s="39" t="s">
        <v>329</v>
      </c>
      <c r="J44" s="101" t="s">
        <v>325</v>
      </c>
      <c r="K44" s="102"/>
    </row>
    <row r="45" spans="1:11" ht="90" customHeight="1">
      <c r="A45" s="26" t="s">
        <v>330</v>
      </c>
      <c r="B45" s="17" t="s">
        <v>331</v>
      </c>
      <c r="C45" s="18" t="s">
        <v>20</v>
      </c>
      <c r="D45" s="17" t="s">
        <v>332</v>
      </c>
      <c r="E45" s="18" t="s">
        <v>21</v>
      </c>
      <c r="F45" s="17">
        <v>29</v>
      </c>
      <c r="G45" s="18" t="s">
        <v>333</v>
      </c>
      <c r="H45" s="17"/>
      <c r="I45" s="39" t="s">
        <v>236</v>
      </c>
      <c r="J45" s="103" t="s">
        <v>330</v>
      </c>
      <c r="K45" s="104"/>
    </row>
    <row r="46" spans="1:11" ht="73.5" customHeight="1">
      <c r="A46" s="26" t="s">
        <v>334</v>
      </c>
      <c r="B46" s="17" t="s">
        <v>148</v>
      </c>
      <c r="C46" s="18" t="s">
        <v>335</v>
      </c>
      <c r="D46" s="17">
        <v>95392</v>
      </c>
      <c r="E46" s="18" t="s">
        <v>21</v>
      </c>
      <c r="F46" s="17">
        <v>5</v>
      </c>
      <c r="G46" s="18" t="s">
        <v>336</v>
      </c>
      <c r="H46" s="17"/>
      <c r="I46" s="39" t="s">
        <v>337</v>
      </c>
      <c r="J46" s="101" t="s">
        <v>334</v>
      </c>
      <c r="K46" s="102"/>
    </row>
    <row r="47" spans="1:11" ht="105" customHeight="1">
      <c r="A47" s="26" t="s">
        <v>338</v>
      </c>
      <c r="B47" s="17" t="s">
        <v>339</v>
      </c>
      <c r="C47" s="18" t="s">
        <v>20</v>
      </c>
      <c r="D47" s="17" t="s">
        <v>340</v>
      </c>
      <c r="E47" s="18" t="s">
        <v>21</v>
      </c>
      <c r="F47" s="17">
        <v>29</v>
      </c>
      <c r="G47" s="18" t="s">
        <v>294</v>
      </c>
      <c r="H47" s="19">
        <v>0.99490000000000001</v>
      </c>
      <c r="I47" s="39" t="s">
        <v>341</v>
      </c>
      <c r="J47" s="103" t="s">
        <v>338</v>
      </c>
      <c r="K47" s="104"/>
    </row>
    <row r="48" spans="1:11" ht="64.5" customHeight="1">
      <c r="A48" s="30" t="s">
        <v>342</v>
      </c>
      <c r="B48" s="23" t="s">
        <v>343</v>
      </c>
      <c r="C48" s="24" t="s">
        <v>20</v>
      </c>
      <c r="D48" s="23" t="s">
        <v>354</v>
      </c>
      <c r="E48" s="24" t="s">
        <v>21</v>
      </c>
      <c r="F48" s="23">
        <v>26</v>
      </c>
      <c r="G48" s="24" t="s">
        <v>344</v>
      </c>
      <c r="H48" s="25">
        <v>0.99019999999999997</v>
      </c>
      <c r="I48" s="39" t="s">
        <v>345</v>
      </c>
      <c r="J48" s="114" t="s">
        <v>342</v>
      </c>
      <c r="K48" s="115"/>
    </row>
    <row r="49" spans="1:11" ht="105" customHeight="1">
      <c r="A49" s="26" t="s">
        <v>346</v>
      </c>
      <c r="B49" s="17" t="s">
        <v>85</v>
      </c>
      <c r="C49" s="18" t="s">
        <v>20</v>
      </c>
      <c r="D49" s="17">
        <v>99205</v>
      </c>
      <c r="E49" s="18" t="s">
        <v>21</v>
      </c>
      <c r="F49" s="17">
        <v>20</v>
      </c>
      <c r="G49" s="18" t="s">
        <v>347</v>
      </c>
      <c r="H49" s="19">
        <v>0.99990000000000001</v>
      </c>
      <c r="I49" s="39" t="s">
        <v>348</v>
      </c>
      <c r="J49" s="103" t="s">
        <v>84</v>
      </c>
      <c r="K49" s="104"/>
    </row>
    <row r="50" spans="1:11" ht="90" customHeight="1">
      <c r="A50" s="26" t="s">
        <v>194</v>
      </c>
      <c r="B50" s="17" t="s">
        <v>195</v>
      </c>
      <c r="C50" s="18" t="s">
        <v>196</v>
      </c>
      <c r="D50" s="17" t="s">
        <v>196</v>
      </c>
      <c r="E50" s="18" t="s">
        <v>197</v>
      </c>
      <c r="F50" s="17">
        <v>25</v>
      </c>
      <c r="G50" s="18" t="s">
        <v>198</v>
      </c>
      <c r="H50" s="19">
        <v>0.99950000000000006</v>
      </c>
      <c r="I50" s="39" t="s">
        <v>199</v>
      </c>
      <c r="J50" s="119" t="s">
        <v>349</v>
      </c>
      <c r="K50" s="120"/>
    </row>
    <row r="51" spans="1:11" ht="270" customHeight="1">
      <c r="A51" s="26" t="s">
        <v>350</v>
      </c>
      <c r="B51" s="17" t="s">
        <v>351</v>
      </c>
      <c r="C51" s="18" t="s">
        <v>274</v>
      </c>
      <c r="D51" s="17" t="s">
        <v>352</v>
      </c>
      <c r="E51" s="18" t="s">
        <v>276</v>
      </c>
      <c r="F51" s="17">
        <v>15</v>
      </c>
      <c r="G51" s="18" t="s">
        <v>277</v>
      </c>
      <c r="H51" s="19">
        <v>0.99429999999999996</v>
      </c>
      <c r="I51" s="39" t="s">
        <v>278</v>
      </c>
      <c r="J51" s="103" t="s">
        <v>361</v>
      </c>
      <c r="K51" s="104"/>
    </row>
  </sheetData>
  <mergeCells count="50">
    <mergeCell ref="A1:D1"/>
    <mergeCell ref="J49:K49"/>
    <mergeCell ref="J50:K50"/>
    <mergeCell ref="J44:K44"/>
    <mergeCell ref="J45:K45"/>
    <mergeCell ref="J46:K46"/>
    <mergeCell ref="J41:K41"/>
    <mergeCell ref="J42:K42"/>
    <mergeCell ref="J35:K35"/>
    <mergeCell ref="J36:K36"/>
    <mergeCell ref="J37:K37"/>
    <mergeCell ref="J33:K33"/>
    <mergeCell ref="J34:K34"/>
    <mergeCell ref="J30:K30"/>
    <mergeCell ref="J31:K31"/>
    <mergeCell ref="J32:K32"/>
    <mergeCell ref="J51:K51"/>
    <mergeCell ref="J47:K47"/>
    <mergeCell ref="J48:K48"/>
    <mergeCell ref="J43:K43"/>
    <mergeCell ref="J38:K38"/>
    <mergeCell ref="J39:K39"/>
    <mergeCell ref="J40:K40"/>
    <mergeCell ref="J28:K28"/>
    <mergeCell ref="J29:K29"/>
    <mergeCell ref="J27:K27"/>
    <mergeCell ref="J24:K24"/>
    <mergeCell ref="J25:K25"/>
    <mergeCell ref="J26:K26"/>
    <mergeCell ref="J22:K22"/>
    <mergeCell ref="J23:K23"/>
    <mergeCell ref="J19:K19"/>
    <mergeCell ref="J20:K20"/>
    <mergeCell ref="J21:K21"/>
    <mergeCell ref="J16:K16"/>
    <mergeCell ref="J17:K17"/>
    <mergeCell ref="J18:K18"/>
    <mergeCell ref="J13:K13"/>
    <mergeCell ref="J14:K14"/>
    <mergeCell ref="J15:K15"/>
    <mergeCell ref="J11:K11"/>
    <mergeCell ref="J12:K12"/>
    <mergeCell ref="J7:K7"/>
    <mergeCell ref="J8:K8"/>
    <mergeCell ref="J9:K9"/>
    <mergeCell ref="J5:K5"/>
    <mergeCell ref="J6:K6"/>
    <mergeCell ref="A3:K3"/>
    <mergeCell ref="J4:K4"/>
    <mergeCell ref="J10:K10"/>
  </mergeCells>
  <hyperlinks>
    <hyperlink ref="J5" r:id="rId1" display="http://www.senasa.gob.ar/sites/default/files/acatak_pour_on.pdf"/>
    <hyperlink ref="J6" r:id="rId2" display="http://www.senasa.gob.ar/sites/default/files/ariomectin_11-018.pdf"/>
    <hyperlink ref="J7" r:id="rId3" display="http://www.senasa.gov.ar/sites/default/files/ARBOL_SENASA/ANIMAL/BOVINOS_BUBALINOS/PROD_PRIMARIA/SANIDAD/ENF_Y_ESTRAT/GARRAPATA/atrafix_fc.pdf"/>
    <hyperlink ref="J8" r:id="rId4" display="http://www.senasa.gov.ar/sites/default/files/ARBOL_SENASA/ANIMAL/BOVINOS_BUBALINOS/INFO/INFO_ESTAD/avotan_gold.pdf"/>
    <hyperlink ref="J9" r:id="rId5" display="http://www.senasa.gob.ar/sites/default/files/bagomectina_ad3e_forte.pdf"/>
    <hyperlink ref="J10" r:id="rId6" display="http://www.senasa.gob.ar/sites/default/files/bagomectina_3_15_la_ad3e.pdf"/>
    <hyperlink ref="J11" r:id="rId7" display="http://www.senasa.gob.ar/sites/default/files/bagomectina_star_15-085.pdf"/>
    <hyperlink ref="J12" r:id="rId8" display="http://www.senasa.gob.ar/sites/default/files/baymec_3_15_1.pdf"/>
    <hyperlink ref="J13" r:id="rId9" display="http://www.senasa.gob.ar/sites/default/files/baymec_prolong.pdf"/>
    <hyperlink ref="J14" r:id="rId10" display="http://www.senasa.gob.ar/sites/default/files/bayticol_pour_on.pdf"/>
    <hyperlink ref="J15" r:id="rId11" display="http://www.senasa.gob.ar/sites/default/files/biomeq3_5.pdf"/>
    <hyperlink ref="J16" r:id="rId12" display="http://www.senasa.gob.ar/sites/default/files/bovifort.pdf"/>
    <hyperlink ref="J17" r:id="rId13" display="http://www.senasa.gob.ar/sites/default/files/butox_pour_on.pdf"/>
    <hyperlink ref="J18" r:id="rId14" display="http://www.senasa.gob.ar/sites/default/files/bytec_3_15.jpg"/>
    <hyperlink ref="J19" r:id="rId15" display="http://www.senasa.gob.ar/sites/default/files/dectomax.pdf"/>
    <hyperlink ref="J20" r:id="rId16" display="http://www.senasa.gob.ar/sites/default/files/derribante_ixo_po.pdf"/>
    <hyperlink ref="J21" r:id="rId17" display="http://www.senasa.gob.ar/sites/default/files/doramectina_vasa.pdf"/>
    <hyperlink ref="J22" r:id="rId18" display="http://www.senasa.gob.ar/sites/default/files/dorandex.pdf"/>
    <hyperlink ref="J23" r:id="rId19" display="http://www.senasa.gob.ar/sites/default/files/d.r.m_1_.pdf"/>
    <hyperlink ref="J24" r:id="rId20" display="http://www.senasa.gob.ar/sites/default/files/ecto_tak0001.jpg"/>
    <hyperlink ref="J25" r:id="rId21" display="http://www.senasa.gob.ar/sites/default/files/ectoline.pdf"/>
    <hyperlink ref="J26" r:id="rId22" display="http://www.senasa.gob.ar/sites/default/files/endection_3_15.jpg"/>
    <hyperlink ref="J27" r:id="rId23" display="http://www.senasa.gob.ar/sites/default/files/endection.pdf"/>
    <hyperlink ref="J30" r:id="rId24" display="http://www.senasa.gov.ar/sites/default/files/ARBOL_SENASA/ANIMAL/BOVINOS_BUBALINOS/PROD_PRIMARIA/SANIDAD/ENF_Y_ESTRAT/GARRAPATA/fenomax_plus_3.5_l.a.pdf"/>
    <hyperlink ref="J31" r:id="rId25" display="http://www.senasa.gob.ar/sites/default/files/flok_-doramectina_11.pdf"/>
    <hyperlink ref="J32" r:id="rId26" display="http://www.senasa.gob.ar/sites/default/files/flok_315.pdf"/>
    <hyperlink ref="J33" r:id="rId27" display="http://www.senasa.gob.ar/sites/default/files/forbox_12-195.pdf"/>
    <hyperlink ref="J34" r:id="rId28" display="http://www.senasa.gob.ar/sites/default/files/inandex_3_15.jpg"/>
    <hyperlink ref="J35" r:id="rId29" display="http://www.senasa.gob.ar/sites/default/files/iver_100-d_1.pdf"/>
    <hyperlink ref="J36" r:id="rId30" display="http://www.senasa.gob.ar/sites/default/files/iver_315-d_1.pdf"/>
    <hyperlink ref="J37" r:id="rId31" display="http://www.senasa.gob.ar/sites/default/files/ivernort_3_15.pdf"/>
    <hyperlink ref="J38" r:id="rId32" display="http://www.senasa.gob.ar/sites/default/files/iverton_la_1_25.pdf"/>
    <hyperlink ref="J39" r:id="rId33" display="http://www.senasa.gob.ar/sites/default/files/iverton_la_3_50_1.pdf"/>
    <hyperlink ref="J40" r:id="rId34" display="http://www.senasa.gob.ar/sites/default/files/ivervet_ad_1.pdf"/>
    <hyperlink ref="J41" r:id="rId35" display="http://www.senasa.gob.ar/sites/default/files/ivogen_la.pdf"/>
    <hyperlink ref="J42" r:id="rId36" display="http://www.senasa.gob.ar/sites/default/files/ivomec_gold.pdf"/>
    <hyperlink ref="J43" r:id="rId37" display="http://www.senasa.gob.ar/sites/default/files/megamectin_3_15.pdf"/>
    <hyperlink ref="J44" r:id="rId38" display="http://www.senasa.gob.ar/sites/default/files/megamectin_3_5.pdf"/>
    <hyperlink ref="J45" r:id="rId39" display="http://www.senasa.gob.ar/sites/default/files/meltra_endectocida_0.pdf"/>
    <hyperlink ref="J46" r:id="rId40" display="http://www.senasa.gob.ar/sites/default/files/necaverm_0.pdf"/>
    <hyperlink ref="J47" r:id="rId41" display="http://www.senasa.gob.ar/sites/default/files/promectina_plus_3_15_1.pdf"/>
    <hyperlink ref="J49" r:id="rId42" display="http://www.senasa.gob.ar/sites/default/files/tresquince_-_ext_11-018.pdf"/>
    <hyperlink ref="J51" r:id="rId43" display="http://www.senasa.gov.ar/sites/default/files/ARBOL_SENASA/ANIMAL/BOVINOS_BUBALINOS/INFO/INFO_ESTAD/ultramectin_ade_4_ext_certif_14-111.pdf"/>
    <hyperlink ref="J48" r:id="rId44" display="http://www.senasa.gob.ar/sites/default/files/tresquince_-_ext_11-018.pdf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"/>
  <sheetViews>
    <sheetView workbookViewId="0">
      <selection sqref="A1:J1"/>
    </sheetView>
  </sheetViews>
  <sheetFormatPr baseColWidth="10" defaultRowHeight="15"/>
  <cols>
    <col min="1" max="1" width="13.140625" style="2" customWidth="1"/>
    <col min="2" max="3" width="15.28515625" style="1" customWidth="1"/>
    <col min="4" max="4" width="13.42578125" style="1" customWidth="1"/>
    <col min="5" max="5" width="14.85546875" style="1" customWidth="1"/>
    <col min="6" max="6" width="12.85546875" style="1" customWidth="1"/>
    <col min="7" max="7" width="13.5703125" style="1" customWidth="1"/>
    <col min="8" max="8" width="11.42578125" style="1"/>
    <col min="9" max="9" width="38.85546875" style="1" customWidth="1"/>
    <col min="10" max="10" width="25.85546875" style="1" customWidth="1"/>
    <col min="11" max="16384" width="11.42578125" style="1"/>
  </cols>
  <sheetData>
    <row r="1" spans="1:10" s="16" customFormat="1" ht="33" customHeight="1">
      <c r="A1" s="98" t="s">
        <v>364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2" customFormat="1" ht="43.5" customHeight="1">
      <c r="A2" s="26" t="s">
        <v>1</v>
      </c>
      <c r="B2" s="27" t="s">
        <v>2</v>
      </c>
      <c r="C2" s="28" t="s">
        <v>3</v>
      </c>
      <c r="D2" s="27" t="s">
        <v>4</v>
      </c>
      <c r="E2" s="28" t="s">
        <v>5</v>
      </c>
      <c r="F2" s="27" t="s">
        <v>6</v>
      </c>
      <c r="G2" s="28" t="s">
        <v>7</v>
      </c>
      <c r="H2" s="27" t="s">
        <v>8</v>
      </c>
      <c r="I2" s="28" t="s">
        <v>90</v>
      </c>
      <c r="J2" s="27" t="s">
        <v>9</v>
      </c>
    </row>
    <row r="3" spans="1:10" ht="111" customHeight="1">
      <c r="A3" s="26" t="s">
        <v>10</v>
      </c>
      <c r="B3" s="17" t="s">
        <v>11</v>
      </c>
      <c r="C3" s="18" t="s">
        <v>12</v>
      </c>
      <c r="D3" s="17">
        <v>97317</v>
      </c>
      <c r="E3" s="24" t="s">
        <v>61</v>
      </c>
      <c r="F3" s="17" t="s">
        <v>14</v>
      </c>
      <c r="G3" s="18" t="s">
        <v>15</v>
      </c>
      <c r="H3" s="19">
        <v>0.99990000000000001</v>
      </c>
      <c r="I3" s="18" t="s">
        <v>16</v>
      </c>
      <c r="J3" s="8" t="s">
        <v>17</v>
      </c>
    </row>
    <row r="4" spans="1:10" ht="84.75" customHeight="1">
      <c r="A4" s="26" t="s">
        <v>18</v>
      </c>
      <c r="B4" s="17" t="s">
        <v>19</v>
      </c>
      <c r="C4" s="18" t="s">
        <v>20</v>
      </c>
      <c r="D4" s="17">
        <v>11018</v>
      </c>
      <c r="E4" s="18" t="s">
        <v>21</v>
      </c>
      <c r="F4" s="17">
        <v>26</v>
      </c>
      <c r="G4" s="18" t="s">
        <v>22</v>
      </c>
      <c r="H4" s="19">
        <v>0.99019999999999997</v>
      </c>
      <c r="I4" s="18" t="s">
        <v>23</v>
      </c>
      <c r="J4" s="9" t="s">
        <v>24</v>
      </c>
    </row>
    <row r="5" spans="1:10" ht="60.75" customHeight="1">
      <c r="A5" s="26" t="s">
        <v>25</v>
      </c>
      <c r="B5" s="17" t="s">
        <v>26</v>
      </c>
      <c r="C5" s="18" t="s">
        <v>27</v>
      </c>
      <c r="D5" s="17" t="s">
        <v>28</v>
      </c>
      <c r="E5" s="18" t="s">
        <v>21</v>
      </c>
      <c r="F5" s="17">
        <v>9</v>
      </c>
      <c r="G5" s="18" t="s">
        <v>29</v>
      </c>
      <c r="H5" s="19">
        <v>0.99670000000000003</v>
      </c>
      <c r="I5" s="18" t="s">
        <v>30</v>
      </c>
      <c r="J5" s="8" t="s">
        <v>25</v>
      </c>
    </row>
    <row r="6" spans="1:10" ht="59.25" customHeight="1">
      <c r="A6" s="26" t="s">
        <v>31</v>
      </c>
      <c r="B6" s="17" t="s">
        <v>32</v>
      </c>
      <c r="C6" s="18" t="s">
        <v>27</v>
      </c>
      <c r="D6" s="17">
        <v>97055</v>
      </c>
      <c r="E6" s="18" t="s">
        <v>21</v>
      </c>
      <c r="F6" s="17">
        <v>12</v>
      </c>
      <c r="G6" s="18" t="s">
        <v>15</v>
      </c>
      <c r="H6" s="19">
        <v>0.997</v>
      </c>
      <c r="I6" s="18" t="s">
        <v>33</v>
      </c>
      <c r="J6" s="9" t="s">
        <v>31</v>
      </c>
    </row>
    <row r="7" spans="1:10" ht="63.75" customHeight="1">
      <c r="A7" s="26" t="s">
        <v>34</v>
      </c>
      <c r="B7" s="17" t="s">
        <v>35</v>
      </c>
      <c r="C7" s="18" t="s">
        <v>27</v>
      </c>
      <c r="D7" s="17">
        <v>97000</v>
      </c>
      <c r="E7" s="18" t="s">
        <v>21</v>
      </c>
      <c r="F7" s="17">
        <v>19</v>
      </c>
      <c r="G7" s="18" t="s">
        <v>36</v>
      </c>
      <c r="H7" s="19">
        <v>0.98850000000000005</v>
      </c>
      <c r="I7" s="18" t="s">
        <v>37</v>
      </c>
      <c r="J7" s="8" t="s">
        <v>34</v>
      </c>
    </row>
    <row r="8" spans="1:10" ht="58.5" customHeight="1">
      <c r="A8" s="26" t="s">
        <v>38</v>
      </c>
      <c r="B8" s="17" t="s">
        <v>39</v>
      </c>
      <c r="C8" s="18" t="s">
        <v>40</v>
      </c>
      <c r="D8" s="17">
        <v>1808</v>
      </c>
      <c r="E8" s="18" t="s">
        <v>21</v>
      </c>
      <c r="F8" s="17">
        <v>9</v>
      </c>
      <c r="G8" s="18" t="s">
        <v>41</v>
      </c>
      <c r="H8" s="19">
        <v>0.99839999999999995</v>
      </c>
      <c r="I8" s="18" t="s">
        <v>42</v>
      </c>
      <c r="J8" s="9" t="s">
        <v>38</v>
      </c>
    </row>
    <row r="9" spans="1:10" ht="100.5" customHeight="1">
      <c r="A9" s="26" t="s">
        <v>43</v>
      </c>
      <c r="B9" s="17" t="s">
        <v>44</v>
      </c>
      <c r="C9" s="18" t="s">
        <v>27</v>
      </c>
      <c r="D9" s="17">
        <v>97028</v>
      </c>
      <c r="E9" s="18" t="s">
        <v>21</v>
      </c>
      <c r="F9" s="17">
        <v>12</v>
      </c>
      <c r="G9" s="18" t="s">
        <v>45</v>
      </c>
      <c r="H9" s="19">
        <v>0.97160000000000002</v>
      </c>
      <c r="I9" s="22" t="s">
        <v>46</v>
      </c>
      <c r="J9" s="8" t="s">
        <v>43</v>
      </c>
    </row>
    <row r="10" spans="1:10" ht="92.25" customHeight="1">
      <c r="A10" s="26" t="s">
        <v>47</v>
      </c>
      <c r="B10" s="17" t="s">
        <v>48</v>
      </c>
      <c r="C10" s="18" t="s">
        <v>49</v>
      </c>
      <c r="D10" s="17" t="s">
        <v>50</v>
      </c>
      <c r="E10" s="18" t="s">
        <v>21</v>
      </c>
      <c r="F10" s="17">
        <v>11</v>
      </c>
      <c r="G10" s="18" t="s">
        <v>51</v>
      </c>
      <c r="H10" s="19">
        <v>0.99470000000000003</v>
      </c>
      <c r="I10" s="18" t="s">
        <v>52</v>
      </c>
      <c r="J10" s="9" t="s">
        <v>53</v>
      </c>
    </row>
    <row r="11" spans="1:10" ht="87" customHeight="1">
      <c r="A11" s="26" t="s">
        <v>54</v>
      </c>
      <c r="B11" s="17" t="s">
        <v>48</v>
      </c>
      <c r="C11" s="18" t="s">
        <v>55</v>
      </c>
      <c r="D11" s="17" t="s">
        <v>56</v>
      </c>
      <c r="E11" s="18" t="s">
        <v>21</v>
      </c>
      <c r="F11" s="17">
        <v>24</v>
      </c>
      <c r="G11" s="18" t="s">
        <v>57</v>
      </c>
      <c r="H11" s="19">
        <v>0.98860000000000003</v>
      </c>
      <c r="I11" s="18" t="s">
        <v>58</v>
      </c>
      <c r="J11" s="8" t="s">
        <v>54</v>
      </c>
    </row>
    <row r="12" spans="1:10" ht="147" customHeight="1">
      <c r="A12" s="30" t="s">
        <v>59</v>
      </c>
      <c r="B12" s="23" t="s">
        <v>48</v>
      </c>
      <c r="C12" s="24" t="s">
        <v>12</v>
      </c>
      <c r="D12" s="23" t="s">
        <v>60</v>
      </c>
      <c r="E12" s="24" t="s">
        <v>61</v>
      </c>
      <c r="F12" s="17" t="s">
        <v>62</v>
      </c>
      <c r="G12" s="24" t="s">
        <v>355</v>
      </c>
      <c r="H12" s="25">
        <v>0.99450000000000005</v>
      </c>
      <c r="I12" s="24" t="s">
        <v>63</v>
      </c>
      <c r="J12" s="12" t="s">
        <v>59</v>
      </c>
    </row>
    <row r="13" spans="1:10" ht="130.5" customHeight="1">
      <c r="A13" s="30" t="s">
        <v>68</v>
      </c>
      <c r="B13" s="23" t="s">
        <v>64</v>
      </c>
      <c r="C13" s="24" t="s">
        <v>20</v>
      </c>
      <c r="D13" s="23" t="s">
        <v>65</v>
      </c>
      <c r="E13" s="24" t="s">
        <v>21</v>
      </c>
      <c r="F13" s="17">
        <v>28</v>
      </c>
      <c r="G13" s="24" t="s">
        <v>66</v>
      </c>
      <c r="H13" s="25">
        <v>0.99099999999999999</v>
      </c>
      <c r="I13" s="24" t="s">
        <v>67</v>
      </c>
      <c r="J13" s="11" t="s">
        <v>68</v>
      </c>
    </row>
    <row r="14" spans="1:10" ht="67.5" customHeight="1">
      <c r="A14" s="26" t="s">
        <v>69</v>
      </c>
      <c r="B14" s="17" t="s">
        <v>70</v>
      </c>
      <c r="C14" s="18" t="s">
        <v>71</v>
      </c>
      <c r="D14" s="17" t="s">
        <v>72</v>
      </c>
      <c r="E14" s="18" t="s">
        <v>21</v>
      </c>
      <c r="F14" s="17">
        <v>38</v>
      </c>
      <c r="G14" s="18" t="s">
        <v>73</v>
      </c>
      <c r="H14" s="19">
        <v>0.99370000000000003</v>
      </c>
      <c r="I14" s="18" t="s">
        <v>74</v>
      </c>
      <c r="J14" s="9" t="s">
        <v>69</v>
      </c>
    </row>
    <row r="15" spans="1:10" ht="58.5" customHeight="1">
      <c r="A15" s="26" t="s">
        <v>75</v>
      </c>
      <c r="B15" s="17" t="s">
        <v>76</v>
      </c>
      <c r="C15" s="18" t="s">
        <v>20</v>
      </c>
      <c r="D15" s="17" t="s">
        <v>77</v>
      </c>
      <c r="E15" s="18" t="s">
        <v>21</v>
      </c>
      <c r="F15" s="17">
        <v>25</v>
      </c>
      <c r="G15" s="18" t="s">
        <v>78</v>
      </c>
      <c r="H15" s="19">
        <v>0.99990000000000001</v>
      </c>
      <c r="I15" s="18" t="s">
        <v>79</v>
      </c>
      <c r="J15" s="8" t="s">
        <v>75</v>
      </c>
    </row>
    <row r="16" spans="1:10" ht="45">
      <c r="A16" s="26" t="s">
        <v>80</v>
      </c>
      <c r="B16" s="17" t="s">
        <v>81</v>
      </c>
      <c r="C16" s="18" t="s">
        <v>20</v>
      </c>
      <c r="D16" s="17">
        <v>99247</v>
      </c>
      <c r="E16" s="18" t="s">
        <v>21</v>
      </c>
      <c r="F16" s="17">
        <v>23</v>
      </c>
      <c r="G16" s="18" t="s">
        <v>82</v>
      </c>
      <c r="H16" s="20">
        <v>1</v>
      </c>
      <c r="I16" s="18" t="s">
        <v>83</v>
      </c>
      <c r="J16" s="9" t="s">
        <v>80</v>
      </c>
    </row>
    <row r="17" spans="1:10" ht="60">
      <c r="A17" s="26" t="s">
        <v>84</v>
      </c>
      <c r="B17" s="17" t="s">
        <v>85</v>
      </c>
      <c r="C17" s="18" t="s">
        <v>20</v>
      </c>
      <c r="D17" s="17">
        <v>99205</v>
      </c>
      <c r="E17" s="18" t="s">
        <v>21</v>
      </c>
      <c r="F17" s="17">
        <v>20</v>
      </c>
      <c r="G17" s="18" t="s">
        <v>86</v>
      </c>
      <c r="H17" s="19">
        <v>0.99990000000000001</v>
      </c>
      <c r="I17" s="18" t="s">
        <v>87</v>
      </c>
      <c r="J17" s="8" t="s">
        <v>84</v>
      </c>
    </row>
  </sheetData>
  <autoFilter ref="A2:J17"/>
  <mergeCells count="1">
    <mergeCell ref="A1:J1"/>
  </mergeCells>
  <hyperlinks>
    <hyperlink ref="J3" r:id="rId1" display="http://www.senasa.gob.ar/sites/default/files/acatak_pour_on.pdf"/>
    <hyperlink ref="J4" r:id="rId2" display="http://www.senasa.gob.ar/sites/default/files/ariomectin_11-018.pdf"/>
    <hyperlink ref="J5" r:id="rId3" display="http://www.senasa.gob.ar/sites/default/files/bagomectina_ad3e_forte.pdf"/>
    <hyperlink ref="J6" r:id="rId4" display="http://www.senasa.gob.ar/sites/default/files/baymec_prolong.pdf"/>
    <hyperlink ref="J7" r:id="rId5" display="http://www.senasa.gob.ar/sites/default/files/bovifort.pdf"/>
    <hyperlink ref="J8" r:id="rId6" display="http://www.senasa.gob.ar/sites/default/files/dectomax.pdf"/>
    <hyperlink ref="J9" r:id="rId7" display="http://www.senasa.gob.ar/sites/default/files/fenomax_la.pdf"/>
    <hyperlink ref="J10" r:id="rId8" display="http://www.senasa.gob.ar/sites/default/files/flok_-doramectina_11.pdf"/>
    <hyperlink ref="J11" r:id="rId9" display="http://www.senasa.gob.ar/sites/default/files/flok_315.pdf"/>
    <hyperlink ref="J12" r:id="rId10" display="http://www.senasa.gob.ar/sites/default/files/forbox_12-195.pdf"/>
    <hyperlink ref="J13" r:id="rId11" display="http://www.senasa.gob.ar/sites/default/files/ivernort_3_15.pdf"/>
    <hyperlink ref="J14" r:id="rId12" display="http://www.senasa.gob.ar/sites/default/files/iverton_la_3_50_1.pdf"/>
    <hyperlink ref="J15" r:id="rId13" display="http://www.senasa.gob.ar/sites/default/files/ivervet_ad_1.pdf"/>
    <hyperlink ref="J16" r:id="rId14" display="http://www.senasa.gob.ar/sites/default/files/ivomec_gold.pdf"/>
    <hyperlink ref="J17" r:id="rId15" display="http://www.senasa.gob.ar/sites/default/files/vermectin_la_premium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trabajo</vt:lpstr>
      <vt:lpstr>Todos los productos</vt:lpstr>
      <vt:lpstr>Productos para TODAS las zonas</vt:lpstr>
      <vt:lpstr>Productos para Zona de CONTROL</vt:lpstr>
      <vt:lpstr>Productos zona de ERRADICACIÓN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Ana Maria</cp:lastModifiedBy>
  <dcterms:created xsi:type="dcterms:W3CDTF">2017-02-13T10:27:17Z</dcterms:created>
  <dcterms:modified xsi:type="dcterms:W3CDTF">2017-05-11T14:58:33Z</dcterms:modified>
</cp:coreProperties>
</file>